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Ex1.xml" ContentType="application/vnd.ms-office.chartex+xml"/>
  <Override PartName="/xl/charts/style10.xml" ContentType="application/vnd.ms-office.chartstyle+xml"/>
  <Override PartName="/xl/charts/colors10.xml" ContentType="application/vnd.ms-office.chartcolorstyle+xml"/>
  <Override PartName="/xl/charts/chart10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charts/chartEx2.xml" ContentType="application/vnd.ms-office.chartex+xml"/>
  <Override PartName="/xl/charts/style12.xml" ContentType="application/vnd.ms-office.chartstyle+xml"/>
  <Override PartName="/xl/charts/colors12.xml" ContentType="application/vnd.ms-office.chartcolorstyle+xml"/>
  <Override PartName="/xl/charts/chart11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2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3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valam\Downloads\"/>
    </mc:Choice>
  </mc:AlternateContent>
  <xr:revisionPtr revIDLastSave="0" documentId="13_ncr:1_{0CB0EDC9-CDD9-45ED-BC13-409A5FDCEFE9}" xr6:coauthVersionLast="47" xr6:coauthVersionMax="47" xr10:uidLastSave="{00000000-0000-0000-0000-000000000000}"/>
  <bookViews>
    <workbookView xWindow="-108" yWindow="-108" windowWidth="23256" windowHeight="12456" activeTab="2" xr2:uid="{88743364-9B16-45D7-B33D-B77E9A2BBF27}"/>
  </bookViews>
  <sheets>
    <sheet name="DASHBOARD" sheetId="4" r:id="rId1"/>
    <sheet name="COMPETENCIAS" sheetId="1" r:id="rId2"/>
    <sheet name="TAREAS" sheetId="2" r:id="rId3"/>
    <sheet name="tablasDinamicas" sheetId="5" state="hidden" r:id="rId4"/>
  </sheets>
  <definedNames>
    <definedName name="_xlchart.v1.0" hidden="1">tablasDinamicas!$A$2:$I$37</definedName>
    <definedName name="_xlchart.v1.1" hidden="1">tablasDinamicas!$J$1</definedName>
    <definedName name="_xlchart.v1.2" hidden="1">tablasDinamicas!$J$2:$J$37</definedName>
    <definedName name="_xlchart.v1.3" hidden="1">tablasDinamicas!$A$2:$I$37</definedName>
    <definedName name="_xlchart.v1.4" hidden="1">tablasDinamicas!$J$1</definedName>
    <definedName name="_xlchart.v1.5" hidden="1">tablasDinamicas!$J$2:$J$37</definedName>
    <definedName name="SegmentaciónDeDatos_ALUMNO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5"/>
      </x15:slicerCaches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3" i="5" l="1"/>
  <c r="X3" i="5"/>
  <c r="Y3" i="5"/>
  <c r="Z3" i="5"/>
  <c r="AA3" i="5"/>
  <c r="AB3" i="5"/>
  <c r="AC3" i="5"/>
  <c r="AD3" i="5"/>
  <c r="AE3" i="5"/>
  <c r="W4" i="5"/>
  <c r="X4" i="5"/>
  <c r="Y4" i="5"/>
  <c r="Z4" i="5"/>
  <c r="AA4" i="5"/>
  <c r="AB4" i="5"/>
  <c r="AC4" i="5"/>
  <c r="AD4" i="5"/>
  <c r="AE4" i="5"/>
  <c r="W5" i="5"/>
  <c r="X5" i="5"/>
  <c r="Y5" i="5"/>
  <c r="Z5" i="5"/>
  <c r="AA5" i="5"/>
  <c r="AB5" i="5"/>
  <c r="AC5" i="5"/>
  <c r="AD5" i="5"/>
  <c r="AE5" i="5"/>
  <c r="W6" i="5"/>
  <c r="X6" i="5"/>
  <c r="Y6" i="5"/>
  <c r="Z6" i="5"/>
  <c r="AA6" i="5"/>
  <c r="AB6" i="5"/>
  <c r="AC6" i="5"/>
  <c r="AD6" i="5"/>
  <c r="AE6" i="5"/>
  <c r="W7" i="5"/>
  <c r="X7" i="5"/>
  <c r="Y7" i="5"/>
  <c r="Z7" i="5"/>
  <c r="AA7" i="5"/>
  <c r="AB7" i="5"/>
  <c r="AC7" i="5"/>
  <c r="AD7" i="5"/>
  <c r="AE7" i="5"/>
  <c r="W8" i="5"/>
  <c r="X8" i="5"/>
  <c r="Y8" i="5"/>
  <c r="Z8" i="5"/>
  <c r="AA8" i="5"/>
  <c r="AB8" i="5"/>
  <c r="AC8" i="5"/>
  <c r="AD8" i="5"/>
  <c r="AE8" i="5"/>
  <c r="W9" i="5"/>
  <c r="X9" i="5"/>
  <c r="Y9" i="5"/>
  <c r="Z9" i="5"/>
  <c r="AA9" i="5"/>
  <c r="AB9" i="5"/>
  <c r="AC9" i="5"/>
  <c r="AD9" i="5"/>
  <c r="AE9" i="5"/>
  <c r="W10" i="5"/>
  <c r="X10" i="5"/>
  <c r="Y10" i="5"/>
  <c r="Z10" i="5"/>
  <c r="AA10" i="5"/>
  <c r="AB10" i="5"/>
  <c r="AC10" i="5"/>
  <c r="AD10" i="5"/>
  <c r="AE10" i="5"/>
  <c r="W11" i="5"/>
  <c r="X11" i="5"/>
  <c r="Y11" i="5"/>
  <c r="Z11" i="5"/>
  <c r="AA11" i="5"/>
  <c r="AB11" i="5"/>
  <c r="AC11" i="5"/>
  <c r="AD11" i="5"/>
  <c r="AE11" i="5"/>
  <c r="W12" i="5"/>
  <c r="X12" i="5"/>
  <c r="Y12" i="5"/>
  <c r="Z12" i="5"/>
  <c r="AA12" i="5"/>
  <c r="AB12" i="5"/>
  <c r="AC12" i="5"/>
  <c r="AD12" i="5"/>
  <c r="AE12" i="5"/>
  <c r="W13" i="5"/>
  <c r="X13" i="5"/>
  <c r="Y13" i="5"/>
  <c r="Z13" i="5"/>
  <c r="AA13" i="5"/>
  <c r="AB13" i="5"/>
  <c r="AC13" i="5"/>
  <c r="AD13" i="5"/>
  <c r="AE13" i="5"/>
  <c r="W14" i="5"/>
  <c r="X14" i="5"/>
  <c r="Y14" i="5"/>
  <c r="Z14" i="5"/>
  <c r="AA14" i="5"/>
  <c r="AB14" i="5"/>
  <c r="AC14" i="5"/>
  <c r="AD14" i="5"/>
  <c r="AE14" i="5"/>
  <c r="W15" i="5"/>
  <c r="X15" i="5"/>
  <c r="Y15" i="5"/>
  <c r="Z15" i="5"/>
  <c r="AA15" i="5"/>
  <c r="AB15" i="5"/>
  <c r="AC15" i="5"/>
  <c r="AD15" i="5"/>
  <c r="AE15" i="5"/>
  <c r="W16" i="5"/>
  <c r="X16" i="5"/>
  <c r="Y16" i="5"/>
  <c r="Z16" i="5"/>
  <c r="AA16" i="5"/>
  <c r="AB16" i="5"/>
  <c r="AC16" i="5"/>
  <c r="AD16" i="5"/>
  <c r="AE16" i="5"/>
  <c r="W17" i="5"/>
  <c r="X17" i="5"/>
  <c r="Y17" i="5"/>
  <c r="Z17" i="5"/>
  <c r="AA17" i="5"/>
  <c r="AB17" i="5"/>
  <c r="AC17" i="5"/>
  <c r="AD17" i="5"/>
  <c r="AE17" i="5"/>
  <c r="W18" i="5"/>
  <c r="X18" i="5"/>
  <c r="Y18" i="5"/>
  <c r="Z18" i="5"/>
  <c r="AA18" i="5"/>
  <c r="AB18" i="5"/>
  <c r="AC18" i="5"/>
  <c r="AD18" i="5"/>
  <c r="AE18" i="5"/>
  <c r="W19" i="5"/>
  <c r="X19" i="5"/>
  <c r="Y19" i="5"/>
  <c r="Z19" i="5"/>
  <c r="AA19" i="5"/>
  <c r="AB19" i="5"/>
  <c r="AC19" i="5"/>
  <c r="AD19" i="5"/>
  <c r="AE19" i="5"/>
  <c r="W20" i="5"/>
  <c r="X20" i="5"/>
  <c r="Y20" i="5"/>
  <c r="Z20" i="5"/>
  <c r="AA20" i="5"/>
  <c r="AB20" i="5"/>
  <c r="AC20" i="5"/>
  <c r="AD20" i="5"/>
  <c r="AE20" i="5"/>
  <c r="W21" i="5"/>
  <c r="X21" i="5"/>
  <c r="Y21" i="5"/>
  <c r="Z21" i="5"/>
  <c r="AA21" i="5"/>
  <c r="AB21" i="5"/>
  <c r="AC21" i="5"/>
  <c r="AD21" i="5"/>
  <c r="AE21" i="5"/>
  <c r="W22" i="5"/>
  <c r="X22" i="5"/>
  <c r="Y22" i="5"/>
  <c r="Z22" i="5"/>
  <c r="AA22" i="5"/>
  <c r="AB22" i="5"/>
  <c r="AC22" i="5"/>
  <c r="AD22" i="5"/>
  <c r="AE22" i="5"/>
  <c r="W23" i="5"/>
  <c r="X23" i="5"/>
  <c r="Y23" i="5"/>
  <c r="Z23" i="5"/>
  <c r="AA23" i="5"/>
  <c r="AB23" i="5"/>
  <c r="AC23" i="5"/>
  <c r="AD23" i="5"/>
  <c r="AE23" i="5"/>
  <c r="W24" i="5"/>
  <c r="X24" i="5"/>
  <c r="Y24" i="5"/>
  <c r="Z24" i="5"/>
  <c r="AA24" i="5"/>
  <c r="AB24" i="5"/>
  <c r="AC24" i="5"/>
  <c r="AD24" i="5"/>
  <c r="AE24" i="5"/>
  <c r="W25" i="5"/>
  <c r="X25" i="5"/>
  <c r="Y25" i="5"/>
  <c r="Z25" i="5"/>
  <c r="AA25" i="5"/>
  <c r="AB25" i="5"/>
  <c r="AC25" i="5"/>
  <c r="AD25" i="5"/>
  <c r="AE25" i="5"/>
  <c r="W26" i="5"/>
  <c r="X26" i="5"/>
  <c r="Y26" i="5"/>
  <c r="Z26" i="5"/>
  <c r="AA26" i="5"/>
  <c r="AB26" i="5"/>
  <c r="AC26" i="5"/>
  <c r="AD26" i="5"/>
  <c r="AE26" i="5"/>
  <c r="W27" i="5"/>
  <c r="X27" i="5"/>
  <c r="Y27" i="5"/>
  <c r="Z27" i="5"/>
  <c r="AA27" i="5"/>
  <c r="AB27" i="5"/>
  <c r="AC27" i="5"/>
  <c r="AD27" i="5"/>
  <c r="AE27" i="5"/>
  <c r="W28" i="5"/>
  <c r="X28" i="5"/>
  <c r="Y28" i="5"/>
  <c r="Z28" i="5"/>
  <c r="AA28" i="5"/>
  <c r="AB28" i="5"/>
  <c r="AC28" i="5"/>
  <c r="AD28" i="5"/>
  <c r="AE28" i="5"/>
  <c r="W29" i="5"/>
  <c r="X29" i="5"/>
  <c r="Y29" i="5"/>
  <c r="Z29" i="5"/>
  <c r="AA29" i="5"/>
  <c r="AB29" i="5"/>
  <c r="AC29" i="5"/>
  <c r="AD29" i="5"/>
  <c r="AE29" i="5"/>
  <c r="W30" i="5"/>
  <c r="X30" i="5"/>
  <c r="Y30" i="5"/>
  <c r="Z30" i="5"/>
  <c r="AA30" i="5"/>
  <c r="AB30" i="5"/>
  <c r="AC30" i="5"/>
  <c r="AD30" i="5"/>
  <c r="AE30" i="5"/>
  <c r="W31" i="5"/>
  <c r="X31" i="5"/>
  <c r="Y31" i="5"/>
  <c r="Z31" i="5"/>
  <c r="AA31" i="5"/>
  <c r="AB31" i="5"/>
  <c r="AC31" i="5"/>
  <c r="AD31" i="5"/>
  <c r="AE31" i="5"/>
  <c r="W32" i="5"/>
  <c r="X32" i="5"/>
  <c r="Y32" i="5"/>
  <c r="Z32" i="5"/>
  <c r="AA32" i="5"/>
  <c r="AB32" i="5"/>
  <c r="AC32" i="5"/>
  <c r="AD32" i="5"/>
  <c r="AE32" i="5"/>
  <c r="W33" i="5"/>
  <c r="X33" i="5"/>
  <c r="Y33" i="5"/>
  <c r="Z33" i="5"/>
  <c r="AA33" i="5"/>
  <c r="AB33" i="5"/>
  <c r="AC33" i="5"/>
  <c r="AD33" i="5"/>
  <c r="AE33" i="5"/>
  <c r="W34" i="5"/>
  <c r="X34" i="5"/>
  <c r="Y34" i="5"/>
  <c r="Z34" i="5"/>
  <c r="AA34" i="5"/>
  <c r="AB34" i="5"/>
  <c r="AC34" i="5"/>
  <c r="AD34" i="5"/>
  <c r="AE34" i="5"/>
  <c r="AD2" i="5"/>
  <c r="AE2" i="5"/>
  <c r="AC2" i="5"/>
  <c r="W2" i="5"/>
  <c r="X2" i="5"/>
  <c r="Y2" i="5"/>
  <c r="Z2" i="5"/>
  <c r="AA2" i="5"/>
  <c r="AB2" i="5"/>
  <c r="V3" i="5"/>
  <c r="V4" i="5"/>
  <c r="V5" i="5"/>
  <c r="V6" i="5"/>
  <c r="V7" i="5"/>
  <c r="V8" i="5"/>
  <c r="V9" i="5"/>
  <c r="V10" i="5"/>
  <c r="V11" i="5"/>
  <c r="V12" i="5"/>
  <c r="V13" i="5"/>
  <c r="V14" i="5"/>
  <c r="V15" i="5"/>
  <c r="V16" i="5"/>
  <c r="V17" i="5"/>
  <c r="V18" i="5"/>
  <c r="V19" i="5"/>
  <c r="V20" i="5"/>
  <c r="V21" i="5"/>
  <c r="V22" i="5"/>
  <c r="V23" i="5"/>
  <c r="V24" i="5"/>
  <c r="V25" i="5"/>
  <c r="V26" i="5"/>
  <c r="V27" i="5"/>
  <c r="V28" i="5"/>
  <c r="V29" i="5"/>
  <c r="V30" i="5"/>
  <c r="V31" i="5"/>
  <c r="V32" i="5"/>
  <c r="V33" i="5"/>
  <c r="V34" i="5"/>
  <c r="V2" i="5"/>
  <c r="A28" i="5"/>
  <c r="A29" i="5"/>
  <c r="A30" i="5"/>
  <c r="A31" i="5"/>
  <c r="A32" i="5"/>
  <c r="A33" i="5"/>
  <c r="A34" i="5"/>
  <c r="A35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" i="5"/>
  <c r="AT3" i="2" l="1"/>
  <c r="I2" i="5" s="1"/>
  <c r="AS3" i="2"/>
  <c r="H2" i="5" s="1"/>
  <c r="AR3" i="2"/>
  <c r="G2" i="5" s="1"/>
  <c r="AQ3" i="2"/>
  <c r="F2" i="5" s="1"/>
  <c r="AP3" i="2"/>
  <c r="E2" i="5" s="1"/>
  <c r="AO3" i="2"/>
  <c r="D2" i="5" s="1"/>
  <c r="AO7" i="2"/>
  <c r="D6" i="5" s="1"/>
  <c r="AN8" i="2"/>
  <c r="C7" i="5" s="1"/>
  <c r="AN9" i="2"/>
  <c r="C8" i="5" s="1"/>
  <c r="AN10" i="2"/>
  <c r="C9" i="5" s="1"/>
  <c r="AN11" i="2"/>
  <c r="C10" i="5" s="1"/>
  <c r="AN12" i="2"/>
  <c r="C11" i="5" s="1"/>
  <c r="AL13" i="2"/>
  <c r="AN14" i="2"/>
  <c r="C13" i="5" s="1"/>
  <c r="AL15" i="2"/>
  <c r="AL16" i="2"/>
  <c r="AL17" i="2"/>
  <c r="AN18" i="2"/>
  <c r="C17" i="5" s="1"/>
  <c r="AN19" i="2"/>
  <c r="C18" i="5" s="1"/>
  <c r="AN20" i="2"/>
  <c r="C19" i="5" s="1"/>
  <c r="AL21" i="2"/>
  <c r="AN22" i="2"/>
  <c r="C21" i="5" s="1"/>
  <c r="AL23" i="2"/>
  <c r="AL24" i="2"/>
  <c r="AM25" i="2"/>
  <c r="B24" i="5" s="1"/>
  <c r="AN26" i="2"/>
  <c r="C25" i="5" s="1"/>
  <c r="AN27" i="2"/>
  <c r="C26" i="5" s="1"/>
  <c r="AN28" i="2"/>
  <c r="C27" i="5" s="1"/>
  <c r="AL29" i="2"/>
  <c r="AN30" i="2"/>
  <c r="C29" i="5" s="1"/>
  <c r="AL31" i="2"/>
  <c r="AM32" i="2"/>
  <c r="B31" i="5" s="1"/>
  <c r="AM33" i="2"/>
  <c r="B32" i="5" s="1"/>
  <c r="AN34" i="2"/>
  <c r="C33" i="5" s="1"/>
  <c r="AN35" i="2"/>
  <c r="C34" i="5" s="1"/>
  <c r="AN36" i="2"/>
  <c r="C35" i="5" s="1"/>
  <c r="AM6" i="2"/>
  <c r="B5" i="5" s="1"/>
  <c r="AM3" i="2"/>
  <c r="B2" i="5" s="1"/>
  <c r="AL5" i="2"/>
  <c r="AL7" i="2"/>
  <c r="AL37" i="2"/>
  <c r="AL38" i="2"/>
  <c r="AL39" i="2"/>
  <c r="AL40" i="2"/>
  <c r="AL41" i="2"/>
  <c r="AL42" i="2"/>
  <c r="AM4" i="2"/>
  <c r="B3" i="5" s="1"/>
  <c r="AN4" i="2"/>
  <c r="C3" i="5" s="1"/>
  <c r="AO4" i="2"/>
  <c r="D3" i="5" s="1"/>
  <c r="AP4" i="2"/>
  <c r="E3" i="5" s="1"/>
  <c r="AQ4" i="2"/>
  <c r="F3" i="5" s="1"/>
  <c r="AR4" i="2"/>
  <c r="G3" i="5" s="1"/>
  <c r="AS4" i="2"/>
  <c r="H3" i="5" s="1"/>
  <c r="AT4" i="2"/>
  <c r="I3" i="5" s="1"/>
  <c r="AM5" i="2"/>
  <c r="B4" i="5" s="1"/>
  <c r="AN5" i="2"/>
  <c r="C4" i="5" s="1"/>
  <c r="AO5" i="2"/>
  <c r="D4" i="5" s="1"/>
  <c r="AP5" i="2"/>
  <c r="E4" i="5" s="1"/>
  <c r="AQ5" i="2"/>
  <c r="F4" i="5" s="1"/>
  <c r="AR5" i="2"/>
  <c r="G4" i="5" s="1"/>
  <c r="AS5" i="2"/>
  <c r="H4" i="5" s="1"/>
  <c r="AT5" i="2"/>
  <c r="I4" i="5" s="1"/>
  <c r="AS6" i="2"/>
  <c r="H5" i="5" s="1"/>
  <c r="AT6" i="2"/>
  <c r="I5" i="5" s="1"/>
  <c r="AS7" i="2"/>
  <c r="H6" i="5" s="1"/>
  <c r="AT7" i="2"/>
  <c r="I6" i="5" s="1"/>
  <c r="AS8" i="2"/>
  <c r="H7" i="5" s="1"/>
  <c r="AT8" i="2"/>
  <c r="I7" i="5" s="1"/>
  <c r="AP9" i="2"/>
  <c r="E8" i="5" s="1"/>
  <c r="AQ9" i="2"/>
  <c r="F8" i="5" s="1"/>
  <c r="AR9" i="2"/>
  <c r="G8" i="5" s="1"/>
  <c r="AS9" i="2"/>
  <c r="H8" i="5" s="1"/>
  <c r="AT9" i="2"/>
  <c r="I8" i="5" s="1"/>
  <c r="AP10" i="2"/>
  <c r="E9" i="5" s="1"/>
  <c r="AQ10" i="2"/>
  <c r="F9" i="5" s="1"/>
  <c r="AR10" i="2"/>
  <c r="G9" i="5" s="1"/>
  <c r="AS10" i="2"/>
  <c r="H9" i="5" s="1"/>
  <c r="AT10" i="2"/>
  <c r="I9" i="5" s="1"/>
  <c r="AS11" i="2"/>
  <c r="H10" i="5" s="1"/>
  <c r="AT11" i="2"/>
  <c r="I10" i="5" s="1"/>
  <c r="AS12" i="2"/>
  <c r="H11" i="5" s="1"/>
  <c r="AT12" i="2"/>
  <c r="I11" i="5" s="1"/>
  <c r="AS13" i="2"/>
  <c r="H12" i="5" s="1"/>
  <c r="AT13" i="2"/>
  <c r="I12" i="5" s="1"/>
  <c r="AS14" i="2"/>
  <c r="H13" i="5" s="1"/>
  <c r="AT14" i="2"/>
  <c r="I13" i="5" s="1"/>
  <c r="AS15" i="2"/>
  <c r="H14" i="5" s="1"/>
  <c r="AT15" i="2"/>
  <c r="I14" i="5" s="1"/>
  <c r="AS16" i="2"/>
  <c r="H15" i="5" s="1"/>
  <c r="AT16" i="2"/>
  <c r="I15" i="5" s="1"/>
  <c r="AP17" i="2"/>
  <c r="E16" i="5" s="1"/>
  <c r="AQ17" i="2"/>
  <c r="F16" i="5" s="1"/>
  <c r="AR17" i="2"/>
  <c r="G16" i="5" s="1"/>
  <c r="AS17" i="2"/>
  <c r="H16" i="5" s="1"/>
  <c r="AT17" i="2"/>
  <c r="I16" i="5" s="1"/>
  <c r="AQ18" i="2"/>
  <c r="F17" i="5" s="1"/>
  <c r="AS18" i="2"/>
  <c r="H17" i="5" s="1"/>
  <c r="AT18" i="2"/>
  <c r="I17" i="5" s="1"/>
  <c r="AP19" i="2"/>
  <c r="E18" i="5" s="1"/>
  <c r="AS19" i="2"/>
  <c r="H18" i="5" s="1"/>
  <c r="AT19" i="2"/>
  <c r="I18" i="5" s="1"/>
  <c r="AS20" i="2"/>
  <c r="H19" i="5" s="1"/>
  <c r="AT20" i="2"/>
  <c r="I19" i="5" s="1"/>
  <c r="AS21" i="2"/>
  <c r="H20" i="5" s="1"/>
  <c r="AT21" i="2"/>
  <c r="I20" i="5" s="1"/>
  <c r="AS22" i="2"/>
  <c r="H21" i="5" s="1"/>
  <c r="AT22" i="2"/>
  <c r="I21" i="5" s="1"/>
  <c r="AS23" i="2"/>
  <c r="H22" i="5" s="1"/>
  <c r="AT23" i="2"/>
  <c r="I22" i="5" s="1"/>
  <c r="AS24" i="2"/>
  <c r="H23" i="5" s="1"/>
  <c r="AT24" i="2"/>
  <c r="I23" i="5" s="1"/>
  <c r="AP25" i="2"/>
  <c r="E24" i="5" s="1"/>
  <c r="AQ25" i="2"/>
  <c r="F24" i="5" s="1"/>
  <c r="AR25" i="2"/>
  <c r="G24" i="5" s="1"/>
  <c r="AS25" i="2"/>
  <c r="H24" i="5" s="1"/>
  <c r="AT25" i="2"/>
  <c r="I24" i="5" s="1"/>
  <c r="AP26" i="2"/>
  <c r="E25" i="5" s="1"/>
  <c r="AQ26" i="2"/>
  <c r="F25" i="5" s="1"/>
  <c r="AS26" i="2"/>
  <c r="H25" i="5" s="1"/>
  <c r="AT26" i="2"/>
  <c r="I25" i="5" s="1"/>
  <c r="AQ27" i="2"/>
  <c r="F26" i="5" s="1"/>
  <c r="AS27" i="2"/>
  <c r="H26" i="5" s="1"/>
  <c r="AT27" i="2"/>
  <c r="I26" i="5" s="1"/>
  <c r="AS28" i="2"/>
  <c r="H27" i="5" s="1"/>
  <c r="AT28" i="2"/>
  <c r="I27" i="5" s="1"/>
  <c r="AS29" i="2"/>
  <c r="H28" i="5" s="1"/>
  <c r="AT29" i="2"/>
  <c r="I28" i="5" s="1"/>
  <c r="AS30" i="2"/>
  <c r="H29" i="5" s="1"/>
  <c r="AT30" i="2"/>
  <c r="I29" i="5" s="1"/>
  <c r="AS31" i="2"/>
  <c r="H30" i="5" s="1"/>
  <c r="AT31" i="2"/>
  <c r="I30" i="5" s="1"/>
  <c r="AS32" i="2"/>
  <c r="H31" i="5" s="1"/>
  <c r="AT32" i="2"/>
  <c r="I31" i="5" s="1"/>
  <c r="AR33" i="2"/>
  <c r="G32" i="5" s="1"/>
  <c r="AS33" i="2"/>
  <c r="H32" i="5" s="1"/>
  <c r="AT33" i="2"/>
  <c r="I32" i="5" s="1"/>
  <c r="AR34" i="2"/>
  <c r="G33" i="5" s="1"/>
  <c r="AS34" i="2"/>
  <c r="H33" i="5" s="1"/>
  <c r="AT34" i="2"/>
  <c r="I33" i="5" s="1"/>
  <c r="AP35" i="2"/>
  <c r="E34" i="5" s="1"/>
  <c r="AS35" i="2"/>
  <c r="H34" i="5" s="1"/>
  <c r="AT35" i="2"/>
  <c r="I34" i="5" s="1"/>
  <c r="AS36" i="2"/>
  <c r="H35" i="5" s="1"/>
  <c r="AT36" i="2"/>
  <c r="I35" i="5" s="1"/>
  <c r="AM37" i="2"/>
  <c r="B36" i="5" s="1"/>
  <c r="AN37" i="2"/>
  <c r="C36" i="5" s="1"/>
  <c r="AO37" i="2"/>
  <c r="D36" i="5" s="1"/>
  <c r="AP37" i="2"/>
  <c r="E36" i="5" s="1"/>
  <c r="AQ37" i="2"/>
  <c r="F36" i="5" s="1"/>
  <c r="AR37" i="2"/>
  <c r="G36" i="5" s="1"/>
  <c r="AS37" i="2"/>
  <c r="H36" i="5" s="1"/>
  <c r="AT37" i="2"/>
  <c r="I36" i="5" s="1"/>
  <c r="AM38" i="2"/>
  <c r="B37" i="5" s="1"/>
  <c r="AN38" i="2"/>
  <c r="C37" i="5" s="1"/>
  <c r="AO38" i="2"/>
  <c r="D37" i="5" s="1"/>
  <c r="AP38" i="2"/>
  <c r="E37" i="5" s="1"/>
  <c r="AQ38" i="2"/>
  <c r="F37" i="5" s="1"/>
  <c r="AR38" i="2"/>
  <c r="G37" i="5" s="1"/>
  <c r="AS38" i="2"/>
  <c r="H37" i="5" s="1"/>
  <c r="AT38" i="2"/>
  <c r="I37" i="5" s="1"/>
  <c r="AM39" i="2"/>
  <c r="AN39" i="2"/>
  <c r="AO39" i="2"/>
  <c r="AP39" i="2"/>
  <c r="AQ39" i="2"/>
  <c r="AR39" i="2"/>
  <c r="AS39" i="2"/>
  <c r="AT39" i="2"/>
  <c r="AM40" i="2"/>
  <c r="AN40" i="2"/>
  <c r="AO40" i="2"/>
  <c r="AP40" i="2"/>
  <c r="AQ40" i="2"/>
  <c r="AR40" i="2"/>
  <c r="AS40" i="2"/>
  <c r="AT40" i="2"/>
  <c r="AM41" i="2"/>
  <c r="AN41" i="2"/>
  <c r="AO41" i="2"/>
  <c r="AP41" i="2"/>
  <c r="AQ41" i="2"/>
  <c r="AR41" i="2"/>
  <c r="AS41" i="2"/>
  <c r="AT41" i="2"/>
  <c r="AM42" i="2"/>
  <c r="AN42" i="2"/>
  <c r="AO42" i="2"/>
  <c r="AP42" i="2"/>
  <c r="AQ42" i="2"/>
  <c r="AR42" i="2"/>
  <c r="AS42" i="2"/>
  <c r="AT42" i="2"/>
  <c r="AN3" i="2"/>
  <c r="C2" i="5" s="1"/>
  <c r="W3" i="2"/>
  <c r="AL3" i="2" s="1"/>
  <c r="W4" i="2"/>
  <c r="AL4" i="2" s="1"/>
  <c r="AR27" i="2" l="1"/>
  <c r="G26" i="5" s="1"/>
  <c r="AR18" i="2"/>
  <c r="G17" i="5" s="1"/>
  <c r="AR35" i="2"/>
  <c r="G34" i="5" s="1"/>
  <c r="AQ35" i="2"/>
  <c r="F34" i="5" s="1"/>
  <c r="AQ33" i="2"/>
  <c r="F32" i="5" s="1"/>
  <c r="AP33" i="2"/>
  <c r="E32" i="5" s="1"/>
  <c r="AQ21" i="2"/>
  <c r="F20" i="5" s="1"/>
  <c r="AR28" i="2"/>
  <c r="G27" i="5" s="1"/>
  <c r="AR31" i="2"/>
  <c r="G30" i="5" s="1"/>
  <c r="AQ28" i="2"/>
  <c r="F27" i="5" s="1"/>
  <c r="AQ12" i="2"/>
  <c r="F11" i="5" s="1"/>
  <c r="AR20" i="2"/>
  <c r="G19" i="5" s="1"/>
  <c r="AR36" i="2"/>
  <c r="G35" i="5" s="1"/>
  <c r="AQ36" i="2"/>
  <c r="F35" i="5" s="1"/>
  <c r="AR19" i="2"/>
  <c r="G18" i="5" s="1"/>
  <c r="AP34" i="2"/>
  <c r="E33" i="5" s="1"/>
  <c r="AR21" i="2"/>
  <c r="G20" i="5" s="1"/>
  <c r="AQ19" i="2"/>
  <c r="F18" i="5" s="1"/>
  <c r="AR11" i="2"/>
  <c r="G10" i="5" s="1"/>
  <c r="AP36" i="2"/>
  <c r="E35" i="5" s="1"/>
  <c r="AQ29" i="2"/>
  <c r="F28" i="5" s="1"/>
  <c r="AP20" i="2"/>
  <c r="E19" i="5" s="1"/>
  <c r="AP27" i="2"/>
  <c r="E26" i="5" s="1"/>
  <c r="AR13" i="2"/>
  <c r="G12" i="5" s="1"/>
  <c r="AQ11" i="2"/>
  <c r="F10" i="5" s="1"/>
  <c r="AP18" i="2"/>
  <c r="E17" i="5" s="1"/>
  <c r="AR16" i="2"/>
  <c r="G15" i="5" s="1"/>
  <c r="AQ13" i="2"/>
  <c r="F12" i="5" s="1"/>
  <c r="AP11" i="2"/>
  <c r="E10" i="5" s="1"/>
  <c r="AR8" i="2"/>
  <c r="G7" i="5" s="1"/>
  <c r="AR23" i="2"/>
  <c r="G22" i="5" s="1"/>
  <c r="AR30" i="2"/>
  <c r="G29" i="5" s="1"/>
  <c r="AR7" i="2"/>
  <c r="G6" i="5" s="1"/>
  <c r="AQ34" i="2"/>
  <c r="F33" i="5" s="1"/>
  <c r="AP28" i="2"/>
  <c r="E27" i="5" s="1"/>
  <c r="AR26" i="2"/>
  <c r="G25" i="5" s="1"/>
  <c r="AR22" i="2"/>
  <c r="G21" i="5" s="1"/>
  <c r="AQ20" i="2"/>
  <c r="F19" i="5" s="1"/>
  <c r="AR12" i="2"/>
  <c r="G11" i="5" s="1"/>
  <c r="AR15" i="2"/>
  <c r="G14" i="5" s="1"/>
  <c r="AR32" i="2"/>
  <c r="G31" i="5" s="1"/>
  <c r="AR14" i="2"/>
  <c r="G13" i="5" s="1"/>
  <c r="AR29" i="2"/>
  <c r="G28" i="5" s="1"/>
  <c r="AR24" i="2"/>
  <c r="G23" i="5" s="1"/>
  <c r="AP12" i="2"/>
  <c r="E11" i="5" s="1"/>
  <c r="AR6" i="2"/>
  <c r="G5" i="5" s="1"/>
  <c r="AQ32" i="2"/>
  <c r="F31" i="5" s="1"/>
  <c r="AQ16" i="2"/>
  <c r="F15" i="5" s="1"/>
  <c r="AQ7" i="2"/>
  <c r="F6" i="5" s="1"/>
  <c r="AQ30" i="2"/>
  <c r="F29" i="5" s="1"/>
  <c r="AQ23" i="2"/>
  <c r="F22" i="5" s="1"/>
  <c r="AQ14" i="2"/>
  <c r="F13" i="5" s="1"/>
  <c r="AQ31" i="2"/>
  <c r="F30" i="5" s="1"/>
  <c r="AQ24" i="2"/>
  <c r="F23" i="5" s="1"/>
  <c r="AQ22" i="2"/>
  <c r="F21" i="5" s="1"/>
  <c r="AQ15" i="2"/>
  <c r="F14" i="5" s="1"/>
  <c r="AQ8" i="2"/>
  <c r="F7" i="5" s="1"/>
  <c r="AQ6" i="2"/>
  <c r="F5" i="5" s="1"/>
  <c r="AP23" i="2"/>
  <c r="E22" i="5" s="1"/>
  <c r="AP7" i="2"/>
  <c r="E6" i="5" s="1"/>
  <c r="AP29" i="2"/>
  <c r="E28" i="5" s="1"/>
  <c r="AP13" i="2"/>
  <c r="E12" i="5" s="1"/>
  <c r="AP32" i="2"/>
  <c r="E31" i="5" s="1"/>
  <c r="AP24" i="2"/>
  <c r="E23" i="5" s="1"/>
  <c r="AP16" i="2"/>
  <c r="E15" i="5" s="1"/>
  <c r="AP8" i="2"/>
  <c r="E7" i="5" s="1"/>
  <c r="AP21" i="2"/>
  <c r="E20" i="5" s="1"/>
  <c r="AP31" i="2"/>
  <c r="E30" i="5" s="1"/>
  <c r="AP15" i="2"/>
  <c r="E14" i="5" s="1"/>
  <c r="AP30" i="2"/>
  <c r="E29" i="5" s="1"/>
  <c r="AP22" i="2"/>
  <c r="E21" i="5" s="1"/>
  <c r="AP14" i="2"/>
  <c r="E13" i="5" s="1"/>
  <c r="AP6" i="2"/>
  <c r="E5" i="5" s="1"/>
  <c r="AN7" i="2"/>
  <c r="C6" i="5" s="1"/>
  <c r="AM7" i="2"/>
  <c r="B6" i="5" s="1"/>
  <c r="AO14" i="2"/>
  <c r="D13" i="5" s="1"/>
  <c r="AN15" i="2"/>
  <c r="C14" i="5" s="1"/>
  <c r="AM15" i="2"/>
  <c r="B14" i="5" s="1"/>
  <c r="AM8" i="2"/>
  <c r="B7" i="5" s="1"/>
  <c r="AO15" i="2"/>
  <c r="D14" i="5" s="1"/>
  <c r="AO22" i="2"/>
  <c r="D21" i="5" s="1"/>
  <c r="AL8" i="2"/>
  <c r="AO23" i="2"/>
  <c r="D22" i="5" s="1"/>
  <c r="AO31" i="2"/>
  <c r="D30" i="5" s="1"/>
  <c r="AN24" i="2"/>
  <c r="C23" i="5" s="1"/>
  <c r="AO32" i="2"/>
  <c r="D31" i="5" s="1"/>
  <c r="AN31" i="2"/>
  <c r="C30" i="5" s="1"/>
  <c r="AM24" i="2"/>
  <c r="B23" i="5" s="1"/>
  <c r="AM23" i="2"/>
  <c r="B22" i="5" s="1"/>
  <c r="AN32" i="2"/>
  <c r="C31" i="5" s="1"/>
  <c r="AM31" i="2"/>
  <c r="B30" i="5" s="1"/>
  <c r="AO13" i="2"/>
  <c r="D12" i="5" s="1"/>
  <c r="AO16" i="2"/>
  <c r="D15" i="5" s="1"/>
  <c r="AO24" i="2"/>
  <c r="D23" i="5" s="1"/>
  <c r="AO9" i="2"/>
  <c r="D8" i="5" s="1"/>
  <c r="AO30" i="2"/>
  <c r="D29" i="5" s="1"/>
  <c r="AN23" i="2"/>
  <c r="C22" i="5" s="1"/>
  <c r="AL9" i="2"/>
  <c r="AL33" i="2"/>
  <c r="AO8" i="2"/>
  <c r="D7" i="5" s="1"/>
  <c r="AL32" i="2"/>
  <c r="AL10" i="2"/>
  <c r="AO10" i="2"/>
  <c r="D9" i="5" s="1"/>
  <c r="AM9" i="2"/>
  <c r="AL25" i="2"/>
  <c r="AO27" i="2"/>
  <c r="D26" i="5" s="1"/>
  <c r="AL11" i="2"/>
  <c r="AO33" i="2"/>
  <c r="D32" i="5" s="1"/>
  <c r="AN17" i="2"/>
  <c r="C16" i="5" s="1"/>
  <c r="AN16" i="2"/>
  <c r="C15" i="5" s="1"/>
  <c r="AM10" i="2"/>
  <c r="AO20" i="2"/>
  <c r="D19" i="5" s="1"/>
  <c r="AO17" i="2"/>
  <c r="D16" i="5" s="1"/>
  <c r="AM17" i="2"/>
  <c r="B16" i="5" s="1"/>
  <c r="AM16" i="2"/>
  <c r="B15" i="5" s="1"/>
  <c r="AO36" i="2"/>
  <c r="D35" i="5" s="1"/>
  <c r="AL34" i="2"/>
  <c r="AL12" i="2"/>
  <c r="AO28" i="2"/>
  <c r="D27" i="5" s="1"/>
  <c r="AO11" i="2"/>
  <c r="D10" i="5" s="1"/>
  <c r="AO29" i="2"/>
  <c r="D28" i="5" s="1"/>
  <c r="AO25" i="2"/>
  <c r="D24" i="5" s="1"/>
  <c r="AO34" i="2"/>
  <c r="D33" i="5" s="1"/>
  <c r="AO18" i="2"/>
  <c r="D17" i="5" s="1"/>
  <c r="AO35" i="2"/>
  <c r="D34" i="5" s="1"/>
  <c r="AN25" i="2"/>
  <c r="C24" i="5" s="1"/>
  <c r="AO19" i="2"/>
  <c r="D18" i="5" s="1"/>
  <c r="AO12" i="2"/>
  <c r="D11" i="5" s="1"/>
  <c r="AO21" i="2"/>
  <c r="D20" i="5" s="1"/>
  <c r="AO26" i="2"/>
  <c r="D25" i="5" s="1"/>
  <c r="AO6" i="2"/>
  <c r="D5" i="5" s="1"/>
  <c r="AL35" i="2"/>
  <c r="AM35" i="2"/>
  <c r="B34" i="5" s="1"/>
  <c r="AM21" i="2"/>
  <c r="B20" i="5" s="1"/>
  <c r="AM36" i="2"/>
  <c r="B35" i="5" s="1"/>
  <c r="AM26" i="2"/>
  <c r="B25" i="5" s="1"/>
  <c r="AM27" i="2"/>
  <c r="B26" i="5" s="1"/>
  <c r="AM11" i="2"/>
  <c r="B10" i="5" s="1"/>
  <c r="AM12" i="2"/>
  <c r="B11" i="5" s="1"/>
  <c r="AM22" i="2"/>
  <c r="B21" i="5" s="1"/>
  <c r="AM13" i="2"/>
  <c r="B12" i="5" s="1"/>
  <c r="AL20" i="2"/>
  <c r="AM28" i="2"/>
  <c r="B27" i="5" s="1"/>
  <c r="AM14" i="2"/>
  <c r="B13" i="5" s="1"/>
  <c r="AL19" i="2"/>
  <c r="AM29" i="2"/>
  <c r="B28" i="5" s="1"/>
  <c r="AM18" i="2"/>
  <c r="B17" i="5" s="1"/>
  <c r="AL28" i="2"/>
  <c r="AL18" i="2"/>
  <c r="AN33" i="2"/>
  <c r="C32" i="5" s="1"/>
  <c r="AM30" i="2"/>
  <c r="B29" i="5" s="1"/>
  <c r="AM19" i="2"/>
  <c r="B18" i="5" s="1"/>
  <c r="AL27" i="2"/>
  <c r="AM34" i="2"/>
  <c r="B33" i="5" s="1"/>
  <c r="AM20" i="2"/>
  <c r="B19" i="5" s="1"/>
  <c r="AL36" i="2"/>
  <c r="AL26" i="2"/>
  <c r="AL30" i="2"/>
  <c r="AL22" i="2"/>
  <c r="AL14" i="2"/>
  <c r="AL6" i="2"/>
  <c r="AN29" i="2"/>
  <c r="C28" i="5" s="1"/>
  <c r="AN21" i="2"/>
  <c r="C20" i="5" s="1"/>
  <c r="AN13" i="2"/>
  <c r="C12" i="5" s="1"/>
  <c r="AN6" i="2"/>
  <c r="C5" i="5" s="1"/>
  <c r="AU42" i="2"/>
  <c r="AU40" i="2"/>
  <c r="AU38" i="2"/>
  <c r="J37" i="5" s="1"/>
  <c r="AU37" i="2"/>
  <c r="J36" i="5" s="1"/>
  <c r="AU41" i="2"/>
  <c r="AU39" i="2"/>
  <c r="AU5" i="2"/>
  <c r="J4" i="5" s="1"/>
  <c r="AT43" i="2"/>
  <c r="AS43" i="2"/>
  <c r="AU4" i="2"/>
  <c r="J3" i="5" s="1"/>
  <c r="AU3" i="2"/>
  <c r="J2" i="5" s="1"/>
  <c r="AU10" i="2" l="1"/>
  <c r="J9" i="5" s="1"/>
  <c r="B9" i="5"/>
  <c r="AU9" i="2"/>
  <c r="J8" i="5" s="1"/>
  <c r="B8" i="5"/>
  <c r="AU19" i="2"/>
  <c r="J18" i="5" s="1"/>
  <c r="AR43" i="2"/>
  <c r="AQ43" i="2"/>
  <c r="AU14" i="2"/>
  <c r="J13" i="5" s="1"/>
  <c r="AU7" i="2"/>
  <c r="J6" i="5" s="1"/>
  <c r="AP43" i="2"/>
  <c r="AU26" i="2"/>
  <c r="J25" i="5" s="1"/>
  <c r="AU15" i="2"/>
  <c r="J14" i="5" s="1"/>
  <c r="AU24" i="2"/>
  <c r="J23" i="5" s="1"/>
  <c r="AU11" i="2"/>
  <c r="J10" i="5" s="1"/>
  <c r="AU32" i="2"/>
  <c r="J31" i="5" s="1"/>
  <c r="AU22" i="2"/>
  <c r="J21" i="5" s="1"/>
  <c r="AU8" i="2"/>
  <c r="J7" i="5" s="1"/>
  <c r="AU31" i="2"/>
  <c r="J30" i="5" s="1"/>
  <c r="AU23" i="2"/>
  <c r="J22" i="5" s="1"/>
  <c r="AU16" i="2"/>
  <c r="J15" i="5" s="1"/>
  <c r="AU33" i="2"/>
  <c r="J32" i="5" s="1"/>
  <c r="AU30" i="2"/>
  <c r="J29" i="5" s="1"/>
  <c r="AU28" i="2"/>
  <c r="J27" i="5" s="1"/>
  <c r="AU36" i="2"/>
  <c r="J35" i="5" s="1"/>
  <c r="AU20" i="2"/>
  <c r="J19" i="5" s="1"/>
  <c r="AU12" i="2"/>
  <c r="J11" i="5" s="1"/>
  <c r="AU27" i="2"/>
  <c r="J26" i="5" s="1"/>
  <c r="AU17" i="2"/>
  <c r="J16" i="5" s="1"/>
  <c r="AU35" i="2"/>
  <c r="J34" i="5" s="1"/>
  <c r="AO43" i="2"/>
  <c r="AU25" i="2"/>
  <c r="J24" i="5" s="1"/>
  <c r="AU21" i="2"/>
  <c r="J20" i="5" s="1"/>
  <c r="AU18" i="2"/>
  <c r="J17" i="5" s="1"/>
  <c r="AU34" i="2"/>
  <c r="J33" i="5" s="1"/>
  <c r="AU29" i="2"/>
  <c r="J28" i="5" s="1"/>
  <c r="AM43" i="2"/>
  <c r="AU13" i="2"/>
  <c r="J12" i="5" s="1"/>
  <c r="AN43" i="2"/>
  <c r="AU6" i="2"/>
  <c r="J5" i="5" s="1"/>
</calcChain>
</file>

<file path=xl/sharedStrings.xml><?xml version="1.0" encoding="utf-8"?>
<sst xmlns="http://schemas.openxmlformats.org/spreadsheetml/2006/main" count="232" uniqueCount="118">
  <si>
    <t>Tareas</t>
  </si>
  <si>
    <t>Tarea o prueba escrita 1</t>
  </si>
  <si>
    <t>Tarea o prueba escrita 2</t>
  </si>
  <si>
    <t>Tarea o prueba escrita 3</t>
  </si>
  <si>
    <t>Tarea o prueba escrita 4</t>
  </si>
  <si>
    <t>Tarea o prueba escrita 5</t>
  </si>
  <si>
    <t>Tarea o prueba escrita 6</t>
  </si>
  <si>
    <t>Tarea o prueba escrita 7</t>
  </si>
  <si>
    <t>Tarea o prueba escrita 8</t>
  </si>
  <si>
    <t>Tarea o prueba escrita 9</t>
  </si>
  <si>
    <t>Tarea o prueba escrita 10</t>
  </si>
  <si>
    <t>Tarea o prueba escrita 11</t>
  </si>
  <si>
    <t>Tarea o prueba escrita 12</t>
  </si>
  <si>
    <t>Tarea o prueba escrita 13</t>
  </si>
  <si>
    <t>Tarea o prueba escrita 14</t>
  </si>
  <si>
    <t>Tarea o prueba escrita 15</t>
  </si>
  <si>
    <t>Tarea o prueba escrita 16</t>
  </si>
  <si>
    <t>Tarea o prueba escrita 17</t>
  </si>
  <si>
    <t>Tarea o prueba escrita 18</t>
  </si>
  <si>
    <t>Tarea o prueba escrita 19</t>
  </si>
  <si>
    <t>Tarea o prueba escrita 20</t>
  </si>
  <si>
    <t>Tarea o prueba escrita 21</t>
  </si>
  <si>
    <t>Tarea</t>
  </si>
  <si>
    <t xml:space="preserve">Tarea </t>
  </si>
  <si>
    <t>X</t>
  </si>
  <si>
    <t>CCL</t>
  </si>
  <si>
    <t>CP</t>
  </si>
  <si>
    <t>STEM</t>
  </si>
  <si>
    <t>CD</t>
  </si>
  <si>
    <t>CPSAA</t>
  </si>
  <si>
    <t>CC</t>
  </si>
  <si>
    <t>CE</t>
  </si>
  <si>
    <t>CCEC</t>
  </si>
  <si>
    <t>Álvarez Sofía</t>
  </si>
  <si>
    <t>Castillo Brenda</t>
  </si>
  <si>
    <t>Castro Helena</t>
  </si>
  <si>
    <t>Delgado Óscar</t>
  </si>
  <si>
    <t>Espinoza Wendy</t>
  </si>
  <si>
    <t>Estrada Fabiola</t>
  </si>
  <si>
    <t>Fernández Carlos</t>
  </si>
  <si>
    <t>Fuentes Enrique</t>
  </si>
  <si>
    <t>Gómez Alejandro</t>
  </si>
  <si>
    <t>Guzmán Yvonne</t>
  </si>
  <si>
    <t>Herrera Laura</t>
  </si>
  <si>
    <t>Jiménez Natalia</t>
  </si>
  <si>
    <t>León Xavier</t>
  </si>
  <si>
    <t>López Beatriz</t>
  </si>
  <si>
    <t>Márquez Kevin</t>
  </si>
  <si>
    <t>Medina Víctor</t>
  </si>
  <si>
    <t>Mendoza Raúl</t>
  </si>
  <si>
    <t>Muñoz Andrés</t>
  </si>
  <si>
    <t>Navarro Julia</t>
  </si>
  <si>
    <t>Morales Diana</t>
  </si>
  <si>
    <t>Ortega Iván</t>
  </si>
  <si>
    <t>Ponce Daniela</t>
  </si>
  <si>
    <t>Paredes Tomás</t>
  </si>
  <si>
    <t>Rivas Manuel</t>
  </si>
  <si>
    <t>Ruiz Fernanda</t>
  </si>
  <si>
    <t>Salinas Germán</t>
  </si>
  <si>
    <t>Sánchez Eduardo</t>
  </si>
  <si>
    <t>Silva Úrsula</t>
  </si>
  <si>
    <t>Vargas Patricia</t>
  </si>
  <si>
    <t>Vega César</t>
  </si>
  <si>
    <t>Torres Gabriel</t>
  </si>
  <si>
    <t>Villalobos Zaira</t>
  </si>
  <si>
    <t>Tarea 1</t>
  </si>
  <si>
    <t>Tarea 2</t>
  </si>
  <si>
    <t>Tarea 3</t>
  </si>
  <si>
    <t>Tarea 4</t>
  </si>
  <si>
    <t>Tarea 5</t>
  </si>
  <si>
    <t>Tarea 6</t>
  </si>
  <si>
    <t>Tarea 7</t>
  </si>
  <si>
    <t>Tarea 8</t>
  </si>
  <si>
    <t>Tarea 9</t>
  </si>
  <si>
    <t>Tarea 10</t>
  </si>
  <si>
    <t>Tarea 11</t>
  </si>
  <si>
    <t>Tarea 12</t>
  </si>
  <si>
    <t>Tarea 13</t>
  </si>
  <si>
    <t>Tarea 14</t>
  </si>
  <si>
    <t>Tarea 15</t>
  </si>
  <si>
    <t>Tarea 16</t>
  </si>
  <si>
    <t>Tarea 17</t>
  </si>
  <si>
    <t>Tarea 18</t>
  </si>
  <si>
    <t>Tarea 19</t>
  </si>
  <si>
    <t>Tarea 20</t>
  </si>
  <si>
    <t>Tarea 21</t>
  </si>
  <si>
    <t>Domínguez Enrique</t>
  </si>
  <si>
    <t>GRADO DE CONSECUCIÓN
DE COMPETENCIAS
POR EL GRUPO</t>
  </si>
  <si>
    <t>PRIMERA EVALUACIÓN</t>
  </si>
  <si>
    <t>SEGUNDA EVALUACIÓN</t>
  </si>
  <si>
    <t>TERCERA EVALUACIÓN</t>
  </si>
  <si>
    <t>Tarea 110</t>
  </si>
  <si>
    <t>Tarea 211</t>
  </si>
  <si>
    <t>Tarea 312</t>
  </si>
  <si>
    <t>Tarea 413</t>
  </si>
  <si>
    <t>Tarea 514</t>
  </si>
  <si>
    <t>Tarea 615</t>
  </si>
  <si>
    <t>Tarea 716</t>
  </si>
  <si>
    <t>Tarea 117</t>
  </si>
  <si>
    <t>Tarea 218</t>
  </si>
  <si>
    <t>Tarea 319</t>
  </si>
  <si>
    <t>Tarea 420</t>
  </si>
  <si>
    <t>Tarea 521</t>
  </si>
  <si>
    <t>Tarea 622</t>
  </si>
  <si>
    <t>Tarea 723</t>
  </si>
  <si>
    <t>PRIMERA EVALUACION</t>
  </si>
  <si>
    <t>Competencia en comunicación lingüística (CCL)</t>
  </si>
  <si>
    <t>Competencia plurilingüe (CP)</t>
  </si>
  <si>
    <t>Competencia digital (CD)</t>
  </si>
  <si>
    <t>Competencia emprendedora (CE)</t>
  </si>
  <si>
    <t>Competencia en conciencia y expresión culturales (CCEC)</t>
  </si>
  <si>
    <t>Competencia ciudadana (CC)</t>
  </si>
  <si>
    <t>Competencia personal, social y aprender a aprender (CPSAA)</t>
  </si>
  <si>
    <t>Competencia matemática y competencia en ciencia, tecnología e ingeniería (STEM)</t>
  </si>
  <si>
    <t>PROMEDIO POR EL MEDIO
TRADICIONAL</t>
  </si>
  <si>
    <t>PROMEDIO POR�COMPETENCIAS</t>
  </si>
  <si>
    <t>ALUMNO</t>
  </si>
  <si>
    <t>PROMEDIO POR
COMPETENCIAS
DE CADA ALUMNO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</si>
</sst>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11"/>
      <color theme="1" tint="0.34998626667073579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9FF33"/>
        <bgColor theme="4"/>
      </patternFill>
    </fill>
    <fill>
      <patternFill patternType="solid">
        <fgColor rgb="FFFFCCFF"/>
        <bgColor theme="4"/>
      </patternFill>
    </fill>
    <fill>
      <patternFill patternType="solid">
        <fgColor rgb="FF227ACB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4" tint="0.39994506668294322"/>
      </left>
      <right style="thin">
        <color theme="4" tint="0.39991454817346722"/>
      </right>
      <top style="thin">
        <color theme="4" tint="0.39997558519241921"/>
      </top>
      <bottom/>
      <diagonal/>
    </border>
    <border>
      <left style="thin">
        <color theme="4" tint="0.39991454817346722"/>
      </left>
      <right style="thin">
        <color theme="4" tint="0.39991454817346722"/>
      </right>
      <top style="thin">
        <color theme="4" tint="0.39997558519241921"/>
      </top>
      <bottom/>
      <diagonal/>
    </border>
    <border>
      <left style="thin">
        <color theme="4" tint="0.39994506668294322"/>
      </left>
      <right style="thin">
        <color theme="4" tint="0.39991454817346722"/>
      </right>
      <top/>
      <bottom/>
      <diagonal/>
    </border>
    <border>
      <left style="thin">
        <color theme="4" tint="0.39991454817346722"/>
      </left>
      <right style="thin">
        <color theme="4" tint="0.39991454817346722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6" xfId="0" applyFont="1" applyFill="1" applyBorder="1"/>
    <xf numFmtId="0" fontId="4" fillId="12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9" fillId="0" borderId="0" xfId="0" applyFont="1"/>
    <xf numFmtId="0" fontId="3" fillId="14" borderId="3" xfId="0" applyFont="1" applyFill="1" applyBorder="1" applyAlignment="1">
      <alignment horizontal="center" vertical="center"/>
    </xf>
    <xf numFmtId="0" fontId="3" fillId="15" borderId="3" xfId="0" applyFont="1" applyFill="1" applyBorder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4" fillId="12" borderId="3" xfId="0" applyFont="1" applyFill="1" applyBorder="1" applyAlignment="1" applyProtection="1">
      <alignment horizontal="center" vertical="center"/>
      <protection locked="0"/>
    </xf>
    <xf numFmtId="0" fontId="3" fillId="14" borderId="3" xfId="0" applyFont="1" applyFill="1" applyBorder="1" applyAlignment="1" applyProtection="1">
      <alignment horizontal="center" vertical="center"/>
      <protection locked="0"/>
    </xf>
    <xf numFmtId="0" fontId="3" fillId="15" borderId="3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5" fillId="0" borderId="0" xfId="0" applyFont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0" xfId="0" applyAlignment="1" applyProtection="1">
      <alignment horizontal="center" vertical="center" wrapText="1"/>
      <protection locked="0"/>
    </xf>
    <xf numFmtId="2" fontId="0" fillId="0" borderId="0" xfId="0" applyNumberFormat="1" applyAlignment="1" applyProtection="1">
      <alignment horizontal="center" vertical="center"/>
      <protection locked="0"/>
    </xf>
    <xf numFmtId="2" fontId="0" fillId="0" borderId="0" xfId="0" applyNumberFormat="1"/>
    <xf numFmtId="2" fontId="0" fillId="0" borderId="0" xfId="0" applyNumberFormat="1" applyAlignment="1">
      <alignment horizontal="center" vertical="center"/>
    </xf>
    <xf numFmtId="0" fontId="12" fillId="19" borderId="0" xfId="0" applyFont="1" applyFill="1"/>
    <xf numFmtId="2" fontId="6" fillId="13" borderId="1" xfId="0" applyNumberFormat="1" applyFont="1" applyFill="1" applyBorder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/>
    </xf>
    <xf numFmtId="0" fontId="11" fillId="16" borderId="0" xfId="0" applyFont="1" applyFill="1" applyProtection="1">
      <protection locked="0"/>
    </xf>
    <xf numFmtId="0" fontId="8" fillId="16" borderId="0" xfId="0" applyFont="1" applyFill="1" applyProtection="1">
      <protection locked="0"/>
    </xf>
    <xf numFmtId="0" fontId="0" fillId="16" borderId="0" xfId="0" applyFill="1" applyProtection="1">
      <protection locked="0"/>
    </xf>
    <xf numFmtId="0" fontId="10" fillId="17" borderId="0" xfId="0" applyFont="1" applyFill="1" applyProtection="1">
      <protection locked="0"/>
    </xf>
    <xf numFmtId="0" fontId="0" fillId="17" borderId="0" xfId="0" applyFill="1" applyProtection="1">
      <protection locked="0"/>
    </xf>
    <xf numFmtId="0" fontId="10" fillId="18" borderId="0" xfId="0" applyFont="1" applyFill="1" applyProtection="1">
      <protection locked="0"/>
    </xf>
    <xf numFmtId="0" fontId="0" fillId="18" borderId="0" xfId="0" applyFill="1" applyProtection="1">
      <protection locked="0"/>
    </xf>
    <xf numFmtId="0" fontId="7" fillId="13" borderId="1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center"/>
      <protection locked="0"/>
    </xf>
    <xf numFmtId="0" fontId="3" fillId="6" borderId="2" xfId="0" applyFont="1" applyFill="1" applyBorder="1" applyAlignment="1" applyProtection="1">
      <alignment horizontal="center" vertical="center"/>
    </xf>
    <xf numFmtId="0" fontId="3" fillId="7" borderId="3" xfId="0" applyFont="1" applyFill="1" applyBorder="1" applyAlignment="1" applyProtection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</xf>
    <xf numFmtId="0" fontId="3" fillId="8" borderId="3" xfId="0" applyFont="1" applyFill="1" applyBorder="1" applyAlignment="1" applyProtection="1">
      <alignment horizontal="center" vertical="center"/>
    </xf>
    <xf numFmtId="0" fontId="3" fillId="9" borderId="3" xfId="0" applyFont="1" applyFill="1" applyBorder="1" applyAlignment="1" applyProtection="1">
      <alignment horizontal="center" vertical="center"/>
    </xf>
    <xf numFmtId="0" fontId="3" fillId="10" borderId="3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</xf>
    <xf numFmtId="0" fontId="3" fillId="11" borderId="3" xfId="0" applyFont="1" applyFill="1" applyBorder="1" applyAlignment="1" applyProtection="1">
      <alignment horizontal="center" vertical="center"/>
    </xf>
    <xf numFmtId="0" fontId="1" fillId="12" borderId="4" xfId="0" applyFont="1" applyFill="1" applyBorder="1" applyAlignment="1" applyProtection="1">
      <alignment horizontal="center" vertical="center" wrapText="1"/>
    </xf>
    <xf numFmtId="2" fontId="8" fillId="0" borderId="0" xfId="0" applyNumberFormat="1" applyFont="1" applyAlignment="1" applyProtection="1">
      <alignment horizontal="center" vertical="center"/>
    </xf>
  </cellXfs>
  <cellStyles count="1">
    <cellStyle name="Normal" xfId="0" builtinId="0"/>
  </cellStyles>
  <dxfs count="98">
    <dxf>
      <font>
        <b/>
        <i val="0"/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center" textRotation="0" wrapText="0" indent="0" justifyLastLine="0" shrinkToFit="0" readingOrder="0"/>
      <protection locked="1" hidden="0"/>
    </dxf>
    <dxf>
      <font>
        <b/>
        <i val="0"/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center" textRotation="0" wrapText="0" indent="0" justifyLastLine="0" shrinkToFit="0" readingOrder="0"/>
      <protection locked="1" hidden="0"/>
    </dxf>
    <dxf>
      <font>
        <b/>
        <i val="0"/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center" textRotation="0" wrapText="0" indent="0" justifyLastLine="0" shrinkToFit="0" readingOrder="0"/>
      <protection locked="1" hidden="0"/>
    </dxf>
    <dxf>
      <font>
        <b/>
        <i val="0"/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center" textRotation="0" wrapText="0" indent="0" justifyLastLine="0" shrinkToFit="0" readingOrder="0"/>
      <protection locked="1" hidden="0"/>
    </dxf>
    <dxf>
      <font>
        <b/>
        <i val="0"/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center" textRotation="0" wrapText="0" indent="0" justifyLastLine="0" shrinkToFit="0" readingOrder="0"/>
      <protection locked="1" hidden="0"/>
    </dxf>
    <dxf>
      <font>
        <b/>
        <i val="0"/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center" textRotation="0" wrapText="0" indent="0" justifyLastLine="0" shrinkToFit="0" readingOrder="0"/>
      <protection locked="1" hidden="0"/>
    </dxf>
    <dxf>
      <font>
        <b/>
        <i val="0"/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center" textRotation="0" wrapText="0" indent="0" justifyLastLine="0" shrinkToFit="0" readingOrder="0"/>
      <protection locked="1" hidden="0"/>
    </dxf>
    <dxf>
      <font>
        <b/>
        <i val="0"/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center" textRotation="0" wrapText="0" indent="0" justifyLastLine="0" shrinkToFit="0" readingOrder="0"/>
      <protection locked="1" hidden="0"/>
    </dxf>
    <dxf>
      <font>
        <b/>
        <i val="0"/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center" textRotation="0" wrapText="0" indent="0" justifyLastLine="0" shrinkToFit="0" readingOrder="0"/>
      <protection locked="1" hidden="0"/>
    </dxf>
    <dxf>
      <protection locked="0" hidden="0"/>
    </dxf>
    <dxf>
      <protection locked="0" hidden="0"/>
    </dxf>
    <dxf>
      <alignment horizontal="center" vertical="center" textRotation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border diagonalUp="0" diagonalDown="0">
        <left style="thin">
          <color theme="4" tint="0.39991454817346722"/>
        </left>
        <right style="thin">
          <color theme="4" tint="0.39991454817346722"/>
        </right>
        <top/>
        <bottom/>
        <vertical/>
        <horizontal/>
      </border>
    </dxf>
    <dxf>
      <border diagonalUp="0" diagonalDown="0">
        <left style="thin">
          <color theme="4" tint="0.39991454817346722"/>
        </left>
        <right style="thin">
          <color theme="4" tint="0.39991454817346722"/>
        </right>
        <top/>
        <bottom/>
        <vertical/>
        <horizontal/>
      </border>
    </dxf>
    <dxf>
      <border diagonalUp="0" diagonalDown="0">
        <left style="thin">
          <color theme="4" tint="0.39991454817346722"/>
        </left>
        <right style="thin">
          <color theme="4" tint="0.39991454817346722"/>
        </right>
        <top/>
        <bottom/>
        <vertical/>
        <horizontal/>
      </border>
    </dxf>
    <dxf>
      <border diagonalUp="0" diagonalDown="0">
        <left style="thin">
          <color theme="4" tint="0.39991454817346722"/>
        </left>
        <right style="thin">
          <color theme="4" tint="0.39991454817346722"/>
        </right>
        <top/>
        <bottom/>
        <vertical/>
        <horizontal/>
      </border>
    </dxf>
    <dxf>
      <border diagonalUp="0" diagonalDown="0">
        <left style="thin">
          <color theme="4" tint="0.39991454817346722"/>
        </left>
        <right style="thin">
          <color theme="4" tint="0.39991454817346722"/>
        </right>
        <top/>
        <bottom/>
        <vertical/>
        <horizontal/>
      </border>
    </dxf>
    <dxf>
      <border diagonalUp="0" diagonalDown="0">
        <left style="thin">
          <color theme="4" tint="0.39991454817346722"/>
        </left>
        <right style="thin">
          <color theme="4" tint="0.39991454817346722"/>
        </right>
        <top/>
        <bottom/>
        <vertical/>
        <horizontal/>
      </border>
    </dxf>
    <dxf>
      <border diagonalUp="0" diagonalDown="0">
        <left style="thin">
          <color theme="4" tint="0.39991454817346722"/>
        </left>
        <right style="thin">
          <color theme="4" tint="0.39991454817346722"/>
        </right>
        <top/>
        <bottom/>
        <vertical/>
        <horizontal/>
      </border>
    </dxf>
    <dxf>
      <border diagonalUp="0" diagonalDown="0">
        <left style="thin">
          <color theme="4" tint="0.39991454817346722"/>
        </left>
        <right style="thin">
          <color theme="4" tint="0.39991454817346722"/>
        </right>
        <top/>
        <bottom/>
        <vertical/>
        <horizontal/>
      </border>
    </dxf>
    <dxf>
      <border diagonalUp="0" diagonalDown="0">
        <left style="thin">
          <color theme="4" tint="0.39991454817346722"/>
        </left>
        <right style="thin">
          <color theme="4" tint="0.39991454817346722"/>
        </right>
        <top/>
        <bottom/>
        <vertical/>
        <horizontal/>
      </border>
    </dxf>
    <dxf>
      <border diagonalUp="0" diagonalDown="0">
        <left style="thin">
          <color theme="4" tint="0.39991454817346722"/>
        </left>
        <right style="thin">
          <color theme="4" tint="0.39991454817346722"/>
        </right>
        <top/>
        <bottom/>
        <vertical/>
        <horizontal/>
      </border>
    </dxf>
    <dxf>
      <border diagonalUp="0" diagonalDown="0">
        <left style="thin">
          <color theme="4" tint="0.39991454817346722"/>
        </left>
        <right style="thin">
          <color theme="4" tint="0.39991454817346722"/>
        </right>
        <top/>
        <bottom/>
        <vertical/>
        <horizontal/>
      </border>
    </dxf>
    <dxf>
      <border diagonalUp="0" diagonalDown="0">
        <left style="thin">
          <color theme="4" tint="0.39991454817346722"/>
        </left>
        <right style="thin">
          <color theme="4" tint="0.39991454817346722"/>
        </right>
        <top/>
        <bottom/>
        <vertical/>
        <horizontal/>
      </border>
    </dxf>
    <dxf>
      <border diagonalUp="0" diagonalDown="0">
        <left style="thin">
          <color theme="4" tint="0.39991454817346722"/>
        </left>
        <right style="thin">
          <color theme="4" tint="0.39991454817346722"/>
        </right>
        <top/>
        <bottom/>
        <vertical/>
        <horizontal/>
      </border>
    </dxf>
    <dxf>
      <border diagonalUp="0" diagonalDown="0">
        <left style="thin">
          <color theme="4" tint="0.39994506668294322"/>
        </left>
        <right style="thin">
          <color theme="4" tint="0.39991454817346722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C000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theme="4"/>
          <bgColor rgb="FFFFCCFF"/>
        </patternFill>
      </fill>
      <alignment horizontal="center" vertical="center" textRotation="0" wrapText="0" indent="0" justifyLastLine="0" shrinkToFit="0" readingOrder="0"/>
    </dxf>
  </dxfs>
  <tableStyles count="2" defaultTableStyle="TableStyleMedium2" defaultPivotStyle="PivotStyleLight16">
    <tableStyle name="Estilo de segmentación de datos 1" pivot="0" table="0" count="1" xr9:uid="{47DD179C-B491-47FE-9711-9B57E643B509}"/>
    <tableStyle name="Estilo de segmentación de datos 2" pivot="0" table="0" count="2" xr9:uid="{22FF923F-6BC9-413A-A0B8-C48446EB11CE}"/>
  </tableStyles>
  <colors>
    <mruColors>
      <color rgb="FFFF99FF"/>
      <color rgb="FFCC00CC"/>
      <color rgb="FFFFCCFF"/>
      <color rgb="FF99FF33"/>
    </mruColors>
  </colors>
  <extLst>
    <ext xmlns:x14="http://schemas.microsoft.com/office/spreadsheetml/2009/9/main" uri="{46F421CA-312F-682f-3DD2-61675219B42D}">
      <x14:dxfs count="3">
        <dxf>
          <fill>
            <patternFill>
              <bgColor rgb="FFFF99FF"/>
            </patternFill>
          </fill>
        </dxf>
        <dxf>
          <fill>
            <patternFill>
              <bgColor theme="0"/>
            </patternFill>
          </fill>
        </dxf>
        <dxf>
          <font>
            <b/>
            <i val="0"/>
          </font>
          <fill>
            <patternFill>
              <bgColor rgb="FFCC00CC"/>
            </patternFill>
          </fill>
        </dxf>
      </x14:dxfs>
    </ext>
    <ext xmlns:x14="http://schemas.microsoft.com/office/spreadsheetml/2009/9/main" uri="{EB79DEF2-80B8-43e5-95BD-54CBDDF9020C}">
      <x14:slicerStyles defaultSlicerStyle="SlicerStyleLight1">
        <x14:slicerStyle name="Estilo de segmentación de datos 1">
          <x14:slicerStyleElements>
            <x14:slicerStyleElement type="selectedItemWithData" dxfId="2"/>
          </x14:slicerStyleElements>
        </x14:slicerStyle>
        <x14:slicerStyle name="Estilo de segmentación de datos 2">
          <x14:slicerStyleElements>
            <x14:slicerStyleElement type="unselectedItemWithNoData" dxfId="1"/>
            <x14:slicerStyleElement type="selectedItemWith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microsoft.com/office/2007/relationships/slicerCache" Target="slicerCaches/slicerCach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CCL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tablasDinamicas!$A$2</c:f>
              <c:strCache>
                <c:ptCount val="1"/>
                <c:pt idx="0">
                  <c:v>Álvarez Sofía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tablasDinamicas!$B$1</c:f>
              <c:strCache>
                <c:ptCount val="1"/>
                <c:pt idx="0">
                  <c:v>CCL</c:v>
                </c:pt>
              </c:strCache>
            </c:strRef>
          </c:cat>
          <c:val>
            <c:numRef>
              <c:f>tablasDinamicas!$B$2</c:f>
              <c:numCache>
                <c:formatCode>0.00</c:formatCode>
                <c:ptCount val="1"/>
                <c:pt idx="0">
                  <c:v>5.166666666666667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81-432D-9714-92D46312B57F}"/>
            </c:ext>
          </c:extLst>
        </c:ser>
        <c:ser>
          <c:idx val="1"/>
          <c:order val="1"/>
          <c:tx>
            <c:strRef>
              <c:f>tablasDinamicas!$A$3</c:f>
              <c:strCache>
                <c:ptCount val="1"/>
                <c:pt idx="0">
                  <c:v>Castillo Brenda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tablasDinamicas!$B$1</c:f>
              <c:strCache>
                <c:ptCount val="1"/>
                <c:pt idx="0">
                  <c:v>CCL</c:v>
                </c:pt>
              </c:strCache>
            </c:strRef>
          </c:cat>
          <c:val>
            <c:numRef>
              <c:f>tablasDinamicas!$B$3</c:f>
              <c:numCache>
                <c:formatCode>0.00</c:formatCode>
                <c:ptCount val="1"/>
                <c:pt idx="0">
                  <c:v>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81-432D-9714-92D46312B57F}"/>
            </c:ext>
          </c:extLst>
        </c:ser>
        <c:ser>
          <c:idx val="2"/>
          <c:order val="2"/>
          <c:tx>
            <c:strRef>
              <c:f>tablasDinamicas!$A$4</c:f>
              <c:strCache>
                <c:ptCount val="1"/>
                <c:pt idx="0">
                  <c:v>Castillo Brenda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tablasDinamicas!$B$1</c:f>
              <c:strCache>
                <c:ptCount val="1"/>
                <c:pt idx="0">
                  <c:v>CCL</c:v>
                </c:pt>
              </c:strCache>
            </c:strRef>
          </c:cat>
          <c:val>
            <c:numRef>
              <c:f>tablasDinamicas!$B$4</c:f>
              <c:numCache>
                <c:formatCode>0.00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081-432D-9714-92D46312B57F}"/>
            </c:ext>
          </c:extLst>
        </c:ser>
        <c:ser>
          <c:idx val="3"/>
          <c:order val="3"/>
          <c:tx>
            <c:strRef>
              <c:f>tablasDinamicas!$A$5</c:f>
              <c:strCache>
                <c:ptCount val="1"/>
                <c:pt idx="0">
                  <c:v>Castro Helena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tablasDinamicas!$B$1</c:f>
              <c:strCache>
                <c:ptCount val="1"/>
                <c:pt idx="0">
                  <c:v>CCL</c:v>
                </c:pt>
              </c:strCache>
            </c:strRef>
          </c:cat>
          <c:val>
            <c:numRef>
              <c:f>tablasDinamicas!$B$5</c:f>
              <c:numCache>
                <c:formatCode>0.00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81-432D-9714-92D46312B57F}"/>
            </c:ext>
          </c:extLst>
        </c:ser>
        <c:ser>
          <c:idx val="4"/>
          <c:order val="4"/>
          <c:tx>
            <c:strRef>
              <c:f>tablasDinamicas!$A$6</c:f>
              <c:strCache>
                <c:ptCount val="1"/>
                <c:pt idx="0">
                  <c:v>Delgado Óscar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tablasDinamicas!$B$1</c:f>
              <c:strCache>
                <c:ptCount val="1"/>
                <c:pt idx="0">
                  <c:v>CCL</c:v>
                </c:pt>
              </c:strCache>
            </c:strRef>
          </c:cat>
          <c:val>
            <c:numRef>
              <c:f>tablasDinamicas!$B$6</c:f>
              <c:numCache>
                <c:formatCode>0.00</c:formatCode>
                <c:ptCount val="1"/>
                <c:pt idx="0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081-432D-9714-92D46312B57F}"/>
            </c:ext>
          </c:extLst>
        </c:ser>
        <c:ser>
          <c:idx val="5"/>
          <c:order val="5"/>
          <c:tx>
            <c:strRef>
              <c:f>tablasDinamicas!$A$7</c:f>
              <c:strCache>
                <c:ptCount val="1"/>
                <c:pt idx="0">
                  <c:v>Domínguez Enrique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tablasDinamicas!$B$1</c:f>
              <c:strCache>
                <c:ptCount val="1"/>
                <c:pt idx="0">
                  <c:v>CCL</c:v>
                </c:pt>
              </c:strCache>
            </c:strRef>
          </c:cat>
          <c:val>
            <c:numRef>
              <c:f>tablasDinamicas!$B$7</c:f>
              <c:numCache>
                <c:formatCode>0.00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081-432D-9714-92D46312B57F}"/>
            </c:ext>
          </c:extLst>
        </c:ser>
        <c:ser>
          <c:idx val="6"/>
          <c:order val="6"/>
          <c:tx>
            <c:strRef>
              <c:f>tablasDinamicas!$A$8</c:f>
              <c:strCache>
                <c:ptCount val="1"/>
                <c:pt idx="0">
                  <c:v>Espinoza Wendy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tablasDinamicas!$B$1</c:f>
              <c:strCache>
                <c:ptCount val="1"/>
                <c:pt idx="0">
                  <c:v>CCL</c:v>
                </c:pt>
              </c:strCache>
            </c:strRef>
          </c:cat>
          <c:val>
            <c:numRef>
              <c:f>tablasDinamicas!$B$8</c:f>
              <c:numCache>
                <c:formatCode>0.00</c:formatCode>
                <c:ptCount val="1"/>
                <c:pt idx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081-432D-9714-92D46312B57F}"/>
            </c:ext>
          </c:extLst>
        </c:ser>
        <c:ser>
          <c:idx val="7"/>
          <c:order val="7"/>
          <c:tx>
            <c:strRef>
              <c:f>tablasDinamicas!$A$9</c:f>
              <c:strCache>
                <c:ptCount val="1"/>
                <c:pt idx="0">
                  <c:v>Estrada Fabiola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tablasDinamicas!$B$1</c:f>
              <c:strCache>
                <c:ptCount val="1"/>
                <c:pt idx="0">
                  <c:v>CCL</c:v>
                </c:pt>
              </c:strCache>
            </c:strRef>
          </c:cat>
          <c:val>
            <c:numRef>
              <c:f>tablasDinamicas!$B$9</c:f>
              <c:numCache>
                <c:formatCode>0.00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081-432D-9714-92D46312B57F}"/>
            </c:ext>
          </c:extLst>
        </c:ser>
        <c:ser>
          <c:idx val="8"/>
          <c:order val="8"/>
          <c:tx>
            <c:strRef>
              <c:f>tablasDinamicas!$A$10</c:f>
              <c:strCache>
                <c:ptCount val="1"/>
                <c:pt idx="0">
                  <c:v>Fernández Carlos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tablasDinamicas!$B$1</c:f>
              <c:strCache>
                <c:ptCount val="1"/>
                <c:pt idx="0">
                  <c:v>CCL</c:v>
                </c:pt>
              </c:strCache>
            </c:strRef>
          </c:cat>
          <c:val>
            <c:numRef>
              <c:f>tablasDinamicas!$B$10</c:f>
              <c:numCache>
                <c:formatCode>0.00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081-432D-9714-92D46312B57F}"/>
            </c:ext>
          </c:extLst>
        </c:ser>
        <c:ser>
          <c:idx val="9"/>
          <c:order val="9"/>
          <c:tx>
            <c:strRef>
              <c:f>tablasDinamicas!$A$11</c:f>
              <c:strCache>
                <c:ptCount val="1"/>
                <c:pt idx="0">
                  <c:v>Fuentes Enrique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tablasDinamicas!$B$1</c:f>
              <c:strCache>
                <c:ptCount val="1"/>
                <c:pt idx="0">
                  <c:v>CCL</c:v>
                </c:pt>
              </c:strCache>
            </c:strRef>
          </c:cat>
          <c:val>
            <c:numRef>
              <c:f>tablasDinamicas!$B$11</c:f>
              <c:numCache>
                <c:formatCode>0.00</c:formatCode>
                <c:ptCount val="1"/>
                <c:pt idx="0">
                  <c:v>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081-432D-9714-92D46312B57F}"/>
            </c:ext>
          </c:extLst>
        </c:ser>
        <c:ser>
          <c:idx val="10"/>
          <c:order val="10"/>
          <c:tx>
            <c:strRef>
              <c:f>tablasDinamicas!$A$12</c:f>
              <c:strCache>
                <c:ptCount val="1"/>
                <c:pt idx="0">
                  <c:v>Gómez Alejandro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tablasDinamicas!$B$1</c:f>
              <c:strCache>
                <c:ptCount val="1"/>
                <c:pt idx="0">
                  <c:v>CCL</c:v>
                </c:pt>
              </c:strCache>
            </c:strRef>
          </c:cat>
          <c:val>
            <c:numRef>
              <c:f>tablasDinamicas!$B$12</c:f>
              <c:numCache>
                <c:formatCode>0.00</c:formatCode>
                <c:ptCount val="1"/>
                <c:pt idx="0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081-432D-9714-92D46312B57F}"/>
            </c:ext>
          </c:extLst>
        </c:ser>
        <c:ser>
          <c:idx val="11"/>
          <c:order val="11"/>
          <c:tx>
            <c:strRef>
              <c:f>tablasDinamicas!$A$13</c:f>
              <c:strCache>
                <c:ptCount val="1"/>
                <c:pt idx="0">
                  <c:v>Guzmán Yvonne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tablasDinamicas!$B$1</c:f>
              <c:strCache>
                <c:ptCount val="1"/>
                <c:pt idx="0">
                  <c:v>CCL</c:v>
                </c:pt>
              </c:strCache>
            </c:strRef>
          </c:cat>
          <c:val>
            <c:numRef>
              <c:f>tablasDinamicas!$B$13</c:f>
              <c:numCache>
                <c:formatCode>0.00</c:formatCode>
                <c:ptCount val="1"/>
                <c:pt idx="0">
                  <c:v>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081-432D-9714-92D46312B57F}"/>
            </c:ext>
          </c:extLst>
        </c:ser>
        <c:ser>
          <c:idx val="12"/>
          <c:order val="12"/>
          <c:tx>
            <c:strRef>
              <c:f>tablasDinamicas!$A$14</c:f>
              <c:strCache>
                <c:ptCount val="1"/>
                <c:pt idx="0">
                  <c:v>Herrera Laura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tablasDinamicas!$B$1</c:f>
              <c:strCache>
                <c:ptCount val="1"/>
                <c:pt idx="0">
                  <c:v>CCL</c:v>
                </c:pt>
              </c:strCache>
            </c:strRef>
          </c:cat>
          <c:val>
            <c:numRef>
              <c:f>tablasDinamicas!$B$14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081-432D-9714-92D46312B57F}"/>
            </c:ext>
          </c:extLst>
        </c:ser>
        <c:ser>
          <c:idx val="13"/>
          <c:order val="13"/>
          <c:tx>
            <c:strRef>
              <c:f>tablasDinamicas!$A$15</c:f>
              <c:strCache>
                <c:ptCount val="1"/>
                <c:pt idx="0">
                  <c:v>Jiménez Natalia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tablasDinamicas!$B$1</c:f>
              <c:strCache>
                <c:ptCount val="1"/>
                <c:pt idx="0">
                  <c:v>CCL</c:v>
                </c:pt>
              </c:strCache>
            </c:strRef>
          </c:cat>
          <c:val>
            <c:numRef>
              <c:f>tablasDinamicas!$B$15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081-432D-9714-92D46312B57F}"/>
            </c:ext>
          </c:extLst>
        </c:ser>
        <c:ser>
          <c:idx val="14"/>
          <c:order val="14"/>
          <c:tx>
            <c:strRef>
              <c:f>tablasDinamicas!$A$16</c:f>
              <c:strCache>
                <c:ptCount val="1"/>
                <c:pt idx="0">
                  <c:v>León Xavier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tablasDinamicas!$B$1</c:f>
              <c:strCache>
                <c:ptCount val="1"/>
                <c:pt idx="0">
                  <c:v>CCL</c:v>
                </c:pt>
              </c:strCache>
            </c:strRef>
          </c:cat>
          <c:val>
            <c:numRef>
              <c:f>tablasDinamicas!$B$16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081-432D-9714-92D46312B57F}"/>
            </c:ext>
          </c:extLst>
        </c:ser>
        <c:ser>
          <c:idx val="15"/>
          <c:order val="15"/>
          <c:tx>
            <c:strRef>
              <c:f>tablasDinamicas!$A$17</c:f>
              <c:strCache>
                <c:ptCount val="1"/>
                <c:pt idx="0">
                  <c:v>López Beatriz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tablasDinamicas!$B$1</c:f>
              <c:strCache>
                <c:ptCount val="1"/>
                <c:pt idx="0">
                  <c:v>CCL</c:v>
                </c:pt>
              </c:strCache>
            </c:strRef>
          </c:cat>
          <c:val>
            <c:numRef>
              <c:f>tablasDinamicas!$B$17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5081-432D-9714-92D46312B57F}"/>
            </c:ext>
          </c:extLst>
        </c:ser>
        <c:ser>
          <c:idx val="16"/>
          <c:order val="16"/>
          <c:tx>
            <c:strRef>
              <c:f>tablasDinamicas!$A$18</c:f>
              <c:strCache>
                <c:ptCount val="1"/>
                <c:pt idx="0">
                  <c:v>Márquez Kevin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tablasDinamicas!$B$1</c:f>
              <c:strCache>
                <c:ptCount val="1"/>
                <c:pt idx="0">
                  <c:v>CCL</c:v>
                </c:pt>
              </c:strCache>
            </c:strRef>
          </c:cat>
          <c:val>
            <c:numRef>
              <c:f>tablasDinamicas!$B$18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5081-432D-9714-92D46312B57F}"/>
            </c:ext>
          </c:extLst>
        </c:ser>
        <c:ser>
          <c:idx val="17"/>
          <c:order val="17"/>
          <c:tx>
            <c:strRef>
              <c:f>tablasDinamicas!$A$19</c:f>
              <c:strCache>
                <c:ptCount val="1"/>
                <c:pt idx="0">
                  <c:v>Medina Víctor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tablasDinamicas!$B$1</c:f>
              <c:strCache>
                <c:ptCount val="1"/>
                <c:pt idx="0">
                  <c:v>CCL</c:v>
                </c:pt>
              </c:strCache>
            </c:strRef>
          </c:cat>
          <c:val>
            <c:numRef>
              <c:f>tablasDinamicas!$B$19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5081-432D-9714-92D46312B57F}"/>
            </c:ext>
          </c:extLst>
        </c:ser>
        <c:ser>
          <c:idx val="18"/>
          <c:order val="18"/>
          <c:tx>
            <c:strRef>
              <c:f>tablasDinamicas!$A$20</c:f>
              <c:strCache>
                <c:ptCount val="1"/>
                <c:pt idx="0">
                  <c:v>Mendoza Raúl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tablasDinamicas!$B$1</c:f>
              <c:strCache>
                <c:ptCount val="1"/>
                <c:pt idx="0">
                  <c:v>CCL</c:v>
                </c:pt>
              </c:strCache>
            </c:strRef>
          </c:cat>
          <c:val>
            <c:numRef>
              <c:f>tablasDinamicas!$B$20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5081-432D-9714-92D46312B57F}"/>
            </c:ext>
          </c:extLst>
        </c:ser>
        <c:ser>
          <c:idx val="19"/>
          <c:order val="19"/>
          <c:tx>
            <c:strRef>
              <c:f>tablasDinamicas!$A$21</c:f>
              <c:strCache>
                <c:ptCount val="1"/>
                <c:pt idx="0">
                  <c:v>Muñoz Andrés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tablasDinamicas!$B$1</c:f>
              <c:strCache>
                <c:ptCount val="1"/>
                <c:pt idx="0">
                  <c:v>CCL</c:v>
                </c:pt>
              </c:strCache>
            </c:strRef>
          </c:cat>
          <c:val>
            <c:numRef>
              <c:f>tablasDinamicas!$B$21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5081-432D-9714-92D46312B57F}"/>
            </c:ext>
          </c:extLst>
        </c:ser>
        <c:ser>
          <c:idx val="20"/>
          <c:order val="20"/>
          <c:tx>
            <c:strRef>
              <c:f>tablasDinamicas!$A$22</c:f>
              <c:strCache>
                <c:ptCount val="1"/>
                <c:pt idx="0">
                  <c:v>Navarro Julia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tablasDinamicas!$B$1</c:f>
              <c:strCache>
                <c:ptCount val="1"/>
                <c:pt idx="0">
                  <c:v>CCL</c:v>
                </c:pt>
              </c:strCache>
            </c:strRef>
          </c:cat>
          <c:val>
            <c:numRef>
              <c:f>tablasDinamicas!$B$22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5081-432D-9714-92D46312B57F}"/>
            </c:ext>
          </c:extLst>
        </c:ser>
        <c:ser>
          <c:idx val="21"/>
          <c:order val="21"/>
          <c:tx>
            <c:strRef>
              <c:f>tablasDinamicas!$A$23</c:f>
              <c:strCache>
                <c:ptCount val="1"/>
                <c:pt idx="0">
                  <c:v>Morales Diana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tablasDinamicas!$B$1</c:f>
              <c:strCache>
                <c:ptCount val="1"/>
                <c:pt idx="0">
                  <c:v>CCL</c:v>
                </c:pt>
              </c:strCache>
            </c:strRef>
          </c:cat>
          <c:val>
            <c:numRef>
              <c:f>tablasDinamicas!$B$23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081-432D-9714-92D46312B57F}"/>
            </c:ext>
          </c:extLst>
        </c:ser>
        <c:ser>
          <c:idx val="22"/>
          <c:order val="22"/>
          <c:tx>
            <c:strRef>
              <c:f>tablasDinamicas!$A$24</c:f>
              <c:strCache>
                <c:ptCount val="1"/>
                <c:pt idx="0">
                  <c:v>Ortega Iván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tablasDinamicas!$B$1</c:f>
              <c:strCache>
                <c:ptCount val="1"/>
                <c:pt idx="0">
                  <c:v>CCL</c:v>
                </c:pt>
              </c:strCache>
            </c:strRef>
          </c:cat>
          <c:val>
            <c:numRef>
              <c:f>tablasDinamicas!$B$24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081-432D-9714-92D46312B57F}"/>
            </c:ext>
          </c:extLst>
        </c:ser>
        <c:ser>
          <c:idx val="23"/>
          <c:order val="23"/>
          <c:tx>
            <c:strRef>
              <c:f>tablasDinamicas!$A$25</c:f>
              <c:strCache>
                <c:ptCount val="1"/>
                <c:pt idx="0">
                  <c:v>Ponce Daniela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tablasDinamicas!$B$1</c:f>
              <c:strCache>
                <c:ptCount val="1"/>
                <c:pt idx="0">
                  <c:v>CCL</c:v>
                </c:pt>
              </c:strCache>
            </c:strRef>
          </c:cat>
          <c:val>
            <c:numRef>
              <c:f>tablasDinamicas!$B$25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5081-432D-9714-92D46312B57F}"/>
            </c:ext>
          </c:extLst>
        </c:ser>
        <c:ser>
          <c:idx val="24"/>
          <c:order val="24"/>
          <c:tx>
            <c:strRef>
              <c:f>tablasDinamicas!$A$26</c:f>
              <c:strCache>
                <c:ptCount val="1"/>
                <c:pt idx="0">
                  <c:v>Paredes Tomás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tablasDinamicas!$B$1</c:f>
              <c:strCache>
                <c:ptCount val="1"/>
                <c:pt idx="0">
                  <c:v>CCL</c:v>
                </c:pt>
              </c:strCache>
            </c:strRef>
          </c:cat>
          <c:val>
            <c:numRef>
              <c:f>tablasDinamicas!$B$26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5081-432D-9714-92D46312B57F}"/>
            </c:ext>
          </c:extLst>
        </c:ser>
        <c:ser>
          <c:idx val="25"/>
          <c:order val="25"/>
          <c:tx>
            <c:strRef>
              <c:f>tablasDinamicas!$A$27</c:f>
              <c:strCache>
                <c:ptCount val="1"/>
                <c:pt idx="0">
                  <c:v>Rivas Manuel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tablasDinamicas!$B$1</c:f>
              <c:strCache>
                <c:ptCount val="1"/>
                <c:pt idx="0">
                  <c:v>CCL</c:v>
                </c:pt>
              </c:strCache>
            </c:strRef>
          </c:cat>
          <c:val>
            <c:numRef>
              <c:f>tablasDinamicas!$B$27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5081-432D-9714-92D46312B57F}"/>
            </c:ext>
          </c:extLst>
        </c:ser>
        <c:ser>
          <c:idx val="26"/>
          <c:order val="26"/>
          <c:tx>
            <c:strRef>
              <c:f>tablasDinamicas!$A$28</c:f>
              <c:strCache>
                <c:ptCount val="1"/>
                <c:pt idx="0">
                  <c:v>Ruiz Fernanda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tablasDinamicas!$B$1</c:f>
              <c:strCache>
                <c:ptCount val="1"/>
                <c:pt idx="0">
                  <c:v>CCL</c:v>
                </c:pt>
              </c:strCache>
            </c:strRef>
          </c:cat>
          <c:val>
            <c:numRef>
              <c:f>tablasDinamicas!$B$28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5081-432D-9714-92D46312B57F}"/>
            </c:ext>
          </c:extLst>
        </c:ser>
        <c:ser>
          <c:idx val="27"/>
          <c:order val="27"/>
          <c:tx>
            <c:strRef>
              <c:f>tablasDinamicas!$A$29</c:f>
              <c:strCache>
                <c:ptCount val="1"/>
                <c:pt idx="0">
                  <c:v>Salinas Germán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tablasDinamicas!$B$1</c:f>
              <c:strCache>
                <c:ptCount val="1"/>
                <c:pt idx="0">
                  <c:v>CCL</c:v>
                </c:pt>
              </c:strCache>
            </c:strRef>
          </c:cat>
          <c:val>
            <c:numRef>
              <c:f>tablasDinamicas!$B$29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5081-432D-9714-92D46312B57F}"/>
            </c:ext>
          </c:extLst>
        </c:ser>
        <c:ser>
          <c:idx val="28"/>
          <c:order val="28"/>
          <c:tx>
            <c:strRef>
              <c:f>tablasDinamicas!$A$30</c:f>
              <c:strCache>
                <c:ptCount val="1"/>
                <c:pt idx="0">
                  <c:v>Sánchez Eduardo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tablasDinamicas!$B$1</c:f>
              <c:strCache>
                <c:ptCount val="1"/>
                <c:pt idx="0">
                  <c:v>CCL</c:v>
                </c:pt>
              </c:strCache>
            </c:strRef>
          </c:cat>
          <c:val>
            <c:numRef>
              <c:f>tablasDinamicas!$B$30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5081-432D-9714-92D46312B57F}"/>
            </c:ext>
          </c:extLst>
        </c:ser>
        <c:ser>
          <c:idx val="29"/>
          <c:order val="29"/>
          <c:tx>
            <c:strRef>
              <c:f>tablasDinamicas!$A$31</c:f>
              <c:strCache>
                <c:ptCount val="1"/>
                <c:pt idx="0">
                  <c:v>Silva Úrsula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tablasDinamicas!$B$1</c:f>
              <c:strCache>
                <c:ptCount val="1"/>
                <c:pt idx="0">
                  <c:v>CCL</c:v>
                </c:pt>
              </c:strCache>
            </c:strRef>
          </c:cat>
          <c:val>
            <c:numRef>
              <c:f>tablasDinamicas!$B$31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5081-432D-9714-92D46312B57F}"/>
            </c:ext>
          </c:extLst>
        </c:ser>
        <c:ser>
          <c:idx val="30"/>
          <c:order val="30"/>
          <c:tx>
            <c:strRef>
              <c:f>tablasDinamicas!$A$32</c:f>
              <c:strCache>
                <c:ptCount val="1"/>
                <c:pt idx="0">
                  <c:v>Vargas Patricia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tablasDinamicas!$B$1</c:f>
              <c:strCache>
                <c:ptCount val="1"/>
                <c:pt idx="0">
                  <c:v>CCL</c:v>
                </c:pt>
              </c:strCache>
            </c:strRef>
          </c:cat>
          <c:val>
            <c:numRef>
              <c:f>tablasDinamicas!$B$32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5081-432D-9714-92D46312B57F}"/>
            </c:ext>
          </c:extLst>
        </c:ser>
        <c:ser>
          <c:idx val="31"/>
          <c:order val="31"/>
          <c:tx>
            <c:strRef>
              <c:f>tablasDinamicas!$A$33</c:f>
              <c:strCache>
                <c:ptCount val="1"/>
                <c:pt idx="0">
                  <c:v>Vega César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tablasDinamicas!$B$1</c:f>
              <c:strCache>
                <c:ptCount val="1"/>
                <c:pt idx="0">
                  <c:v>CCL</c:v>
                </c:pt>
              </c:strCache>
            </c:strRef>
          </c:cat>
          <c:val>
            <c:numRef>
              <c:f>tablasDinamicas!$B$33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5081-432D-9714-92D46312B57F}"/>
            </c:ext>
          </c:extLst>
        </c:ser>
        <c:ser>
          <c:idx val="32"/>
          <c:order val="32"/>
          <c:tx>
            <c:strRef>
              <c:f>tablasDinamicas!$A$34</c:f>
              <c:strCache>
                <c:ptCount val="1"/>
                <c:pt idx="0">
                  <c:v>Torres Gabriel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tablasDinamicas!$B$1</c:f>
              <c:strCache>
                <c:ptCount val="1"/>
                <c:pt idx="0">
                  <c:v>CCL</c:v>
                </c:pt>
              </c:strCache>
            </c:strRef>
          </c:cat>
          <c:val>
            <c:numRef>
              <c:f>tablasDinamicas!$B$34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5081-432D-9714-92D46312B57F}"/>
            </c:ext>
          </c:extLst>
        </c:ser>
        <c:ser>
          <c:idx val="33"/>
          <c:order val="33"/>
          <c:tx>
            <c:strRef>
              <c:f>tablasDinamicas!$A$35</c:f>
              <c:strCache>
                <c:ptCount val="1"/>
                <c:pt idx="0">
                  <c:v>Villalobos Zaira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tablasDinamicas!$B$1</c:f>
              <c:strCache>
                <c:ptCount val="1"/>
                <c:pt idx="0">
                  <c:v>CCL</c:v>
                </c:pt>
              </c:strCache>
            </c:strRef>
          </c:cat>
          <c:val>
            <c:numRef>
              <c:f>tablasDinamicas!$B$35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5081-432D-9714-92D46312B57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722173328"/>
        <c:axId val="722171888"/>
        <c:extLst>
          <c:ext xmlns:c15="http://schemas.microsoft.com/office/drawing/2012/chart" uri="{02D57815-91ED-43cb-92C2-25804820EDAC}">
            <c15:filteredBarSeries>
              <c15:ser>
                <c:idx val="34"/>
                <c:order val="34"/>
                <c:tx>
                  <c:strRef>
                    <c:extLst>
                      <c:ext uri="{02D57815-91ED-43cb-92C2-25804820EDAC}">
                        <c15:formulaRef>
                          <c15:sqref>tablasDinamicas!$A$36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5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clip" horzOverflow="clip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8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tablasDinamicas!$B$1</c15:sqref>
                        </c15:formulaRef>
                      </c:ext>
                    </c:extLst>
                    <c:strCache>
                      <c:ptCount val="1"/>
                      <c:pt idx="0">
                        <c:v>CCL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tablasDinamicas!$B$36</c15:sqref>
                        </c15:formulaRef>
                      </c:ext>
                    </c:extLst>
                    <c:numCache>
                      <c:formatCode>0.00</c:formatCode>
                      <c:ptCount val="1"/>
                      <c:pt idx="0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5081-432D-9714-92D46312B57F}"/>
                  </c:ext>
                </c:extLst>
              </c15:ser>
            </c15:filteredBarSeries>
            <c15:filteredBarSeries>
              <c15:ser>
                <c:idx val="35"/>
                <c:order val="3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tablasDinamicas!$A$37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clip" horzOverflow="clip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8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tablasDinamicas!$B$1</c15:sqref>
                        </c15:formulaRef>
                      </c:ext>
                    </c:extLst>
                    <c:strCache>
                      <c:ptCount val="1"/>
                      <c:pt idx="0">
                        <c:v>CCL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tablasDinamicas!$B$37</c15:sqref>
                        </c15:formulaRef>
                      </c:ext>
                    </c:extLst>
                    <c:numCache>
                      <c:formatCode>0.00</c:formatCode>
                      <c:ptCount val="1"/>
                      <c:pt idx="0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3-5081-432D-9714-92D46312B57F}"/>
                  </c:ext>
                </c:extLst>
              </c15:ser>
            </c15:filteredBarSeries>
          </c:ext>
        </c:extLst>
      </c:barChart>
      <c:catAx>
        <c:axId val="7221733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22171888"/>
        <c:crosses val="autoZero"/>
        <c:auto val="1"/>
        <c:lblAlgn val="ctr"/>
        <c:lblOffset val="100"/>
        <c:noMultiLvlLbl val="0"/>
      </c:catAx>
      <c:valAx>
        <c:axId val="722171888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extTo"/>
        <c:crossAx val="722173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Grado de consecución de</a:t>
            </a:r>
            <a:r>
              <a:rPr lang="es-ES" baseline="0"/>
              <a:t> las competencias por el grupo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5E98-4F03-BDA5-BDDBDE8991F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5E98-4F03-BDA5-BDDBDE8991F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5E98-4F03-BDA5-BDDBDE8991F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5E98-4F03-BDA5-BDDBDE8991F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5E98-4F03-BDA5-BDDBDE8991F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5E98-4F03-BDA5-BDDBDE8991F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5E98-4F03-BDA5-BDDBDE8991F5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5E98-4F03-BDA5-BDDBDE8991F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lt1"/>
                    </a:solidFill>
                    <a:effectLst>
                      <a:reflection blurRad="101600" stA="45000" endPos="65000" dist="50800" dir="5400000" sy="-100000" algn="bl" rotWithShape="0"/>
                    </a:effectLst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TAREAS!$AM$2:$AT$2</c:f>
              <c:strCache>
                <c:ptCount val="8"/>
                <c:pt idx="0">
                  <c:v>CCL</c:v>
                </c:pt>
                <c:pt idx="1">
                  <c:v>CP</c:v>
                </c:pt>
                <c:pt idx="2">
                  <c:v>STEM</c:v>
                </c:pt>
                <c:pt idx="3">
                  <c:v>CD</c:v>
                </c:pt>
                <c:pt idx="4">
                  <c:v>CPSAA</c:v>
                </c:pt>
                <c:pt idx="5">
                  <c:v>CC</c:v>
                </c:pt>
                <c:pt idx="6">
                  <c:v>CE</c:v>
                </c:pt>
                <c:pt idx="7">
                  <c:v>CCEC</c:v>
                </c:pt>
              </c:strCache>
            </c:strRef>
          </c:cat>
          <c:val>
            <c:numRef>
              <c:f>TAREAS!$AM$43:$AT$43</c:f>
              <c:numCache>
                <c:formatCode>0.00</c:formatCode>
                <c:ptCount val="8"/>
                <c:pt idx="0">
                  <c:v>4.6805555555555562</c:v>
                </c:pt>
                <c:pt idx="1">
                  <c:v>3.9166666666666665</c:v>
                </c:pt>
                <c:pt idx="2">
                  <c:v>4.916666666666667</c:v>
                </c:pt>
                <c:pt idx="3">
                  <c:v>4.729166666666667</c:v>
                </c:pt>
                <c:pt idx="4">
                  <c:v>4.916666666666667</c:v>
                </c:pt>
                <c:pt idx="5">
                  <c:v>4.729166666666667</c:v>
                </c:pt>
                <c:pt idx="6">
                  <c:v>4.916666666666667</c:v>
                </c:pt>
                <c:pt idx="7">
                  <c:v>4.916666666666667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5E98-4F03-BDA5-BDDBDE8991F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35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tablasDinamicas!$A$2</c:f>
              <c:strCache>
                <c:ptCount val="1"/>
                <c:pt idx="0">
                  <c:v>Álvarez Sofía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tablasDinamicas!$B$1</c:f>
              <c:strCache>
                <c:ptCount val="1"/>
                <c:pt idx="0">
                  <c:v>CCL</c:v>
                </c:pt>
              </c:strCache>
            </c:strRef>
          </c:cat>
          <c:val>
            <c:numRef>
              <c:f>tablasDinamicas!$B$2</c:f>
              <c:numCache>
                <c:formatCode>0.00</c:formatCode>
                <c:ptCount val="1"/>
                <c:pt idx="0">
                  <c:v>5.166666666666667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39-4431-B7C8-12F64B2A88A6}"/>
            </c:ext>
          </c:extLst>
        </c:ser>
        <c:ser>
          <c:idx val="1"/>
          <c:order val="1"/>
          <c:tx>
            <c:strRef>
              <c:f>tablasDinamicas!$A$3</c:f>
              <c:strCache>
                <c:ptCount val="1"/>
                <c:pt idx="0">
                  <c:v>Castillo Brenda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tablasDinamicas!$B$1</c:f>
              <c:strCache>
                <c:ptCount val="1"/>
                <c:pt idx="0">
                  <c:v>CCL</c:v>
                </c:pt>
              </c:strCache>
            </c:strRef>
          </c:cat>
          <c:val>
            <c:numRef>
              <c:f>tablasDinamicas!$B$3</c:f>
              <c:numCache>
                <c:formatCode>0.00</c:formatCode>
                <c:ptCount val="1"/>
                <c:pt idx="0">
                  <c:v>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39-4431-B7C8-12F64B2A88A6}"/>
            </c:ext>
          </c:extLst>
        </c:ser>
        <c:ser>
          <c:idx val="2"/>
          <c:order val="2"/>
          <c:tx>
            <c:strRef>
              <c:f>tablasDinamicas!$A$4</c:f>
              <c:strCache>
                <c:ptCount val="1"/>
                <c:pt idx="0">
                  <c:v>Castillo Brenda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tablasDinamicas!$B$1</c:f>
              <c:strCache>
                <c:ptCount val="1"/>
                <c:pt idx="0">
                  <c:v>CCL</c:v>
                </c:pt>
              </c:strCache>
            </c:strRef>
          </c:cat>
          <c:val>
            <c:numRef>
              <c:f>tablasDinamicas!$B$4</c:f>
              <c:numCache>
                <c:formatCode>0.00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39-4431-B7C8-12F64B2A88A6}"/>
            </c:ext>
          </c:extLst>
        </c:ser>
        <c:ser>
          <c:idx val="3"/>
          <c:order val="3"/>
          <c:tx>
            <c:strRef>
              <c:f>tablasDinamicas!$A$5</c:f>
              <c:strCache>
                <c:ptCount val="1"/>
                <c:pt idx="0">
                  <c:v>Castro Helena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tablasDinamicas!$B$1</c:f>
              <c:strCache>
                <c:ptCount val="1"/>
                <c:pt idx="0">
                  <c:v>CCL</c:v>
                </c:pt>
              </c:strCache>
            </c:strRef>
          </c:cat>
          <c:val>
            <c:numRef>
              <c:f>tablasDinamicas!$B$5</c:f>
              <c:numCache>
                <c:formatCode>0.00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439-4431-B7C8-12F64B2A88A6}"/>
            </c:ext>
          </c:extLst>
        </c:ser>
        <c:ser>
          <c:idx val="4"/>
          <c:order val="4"/>
          <c:tx>
            <c:strRef>
              <c:f>tablasDinamicas!$A$6</c:f>
              <c:strCache>
                <c:ptCount val="1"/>
                <c:pt idx="0">
                  <c:v>Delgado Óscar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tablasDinamicas!$B$1</c:f>
              <c:strCache>
                <c:ptCount val="1"/>
                <c:pt idx="0">
                  <c:v>CCL</c:v>
                </c:pt>
              </c:strCache>
            </c:strRef>
          </c:cat>
          <c:val>
            <c:numRef>
              <c:f>tablasDinamicas!$B$6</c:f>
              <c:numCache>
                <c:formatCode>0.00</c:formatCode>
                <c:ptCount val="1"/>
                <c:pt idx="0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439-4431-B7C8-12F64B2A88A6}"/>
            </c:ext>
          </c:extLst>
        </c:ser>
        <c:ser>
          <c:idx val="5"/>
          <c:order val="5"/>
          <c:tx>
            <c:strRef>
              <c:f>tablasDinamicas!$A$7</c:f>
              <c:strCache>
                <c:ptCount val="1"/>
                <c:pt idx="0">
                  <c:v>Domínguez Enrique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tablasDinamicas!$B$1</c:f>
              <c:strCache>
                <c:ptCount val="1"/>
                <c:pt idx="0">
                  <c:v>CCL</c:v>
                </c:pt>
              </c:strCache>
            </c:strRef>
          </c:cat>
          <c:val>
            <c:numRef>
              <c:f>tablasDinamicas!$B$7</c:f>
              <c:numCache>
                <c:formatCode>0.00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439-4431-B7C8-12F64B2A88A6}"/>
            </c:ext>
          </c:extLst>
        </c:ser>
        <c:ser>
          <c:idx val="6"/>
          <c:order val="6"/>
          <c:tx>
            <c:strRef>
              <c:f>tablasDinamicas!$A$8</c:f>
              <c:strCache>
                <c:ptCount val="1"/>
                <c:pt idx="0">
                  <c:v>Espinoza Wendy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tablasDinamicas!$B$1</c:f>
              <c:strCache>
                <c:ptCount val="1"/>
                <c:pt idx="0">
                  <c:v>CCL</c:v>
                </c:pt>
              </c:strCache>
            </c:strRef>
          </c:cat>
          <c:val>
            <c:numRef>
              <c:f>tablasDinamicas!$B$8</c:f>
              <c:numCache>
                <c:formatCode>0.00</c:formatCode>
                <c:ptCount val="1"/>
                <c:pt idx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439-4431-B7C8-12F64B2A88A6}"/>
            </c:ext>
          </c:extLst>
        </c:ser>
        <c:ser>
          <c:idx val="7"/>
          <c:order val="7"/>
          <c:tx>
            <c:strRef>
              <c:f>tablasDinamicas!$A$9</c:f>
              <c:strCache>
                <c:ptCount val="1"/>
                <c:pt idx="0">
                  <c:v>Estrada Fabiola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tablasDinamicas!$B$1</c:f>
              <c:strCache>
                <c:ptCount val="1"/>
                <c:pt idx="0">
                  <c:v>CCL</c:v>
                </c:pt>
              </c:strCache>
            </c:strRef>
          </c:cat>
          <c:val>
            <c:numRef>
              <c:f>tablasDinamicas!$B$9</c:f>
              <c:numCache>
                <c:formatCode>0.00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439-4431-B7C8-12F64B2A88A6}"/>
            </c:ext>
          </c:extLst>
        </c:ser>
        <c:ser>
          <c:idx val="8"/>
          <c:order val="8"/>
          <c:tx>
            <c:strRef>
              <c:f>tablasDinamicas!$A$10</c:f>
              <c:strCache>
                <c:ptCount val="1"/>
                <c:pt idx="0">
                  <c:v>Fernández Carlos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tablasDinamicas!$B$1</c:f>
              <c:strCache>
                <c:ptCount val="1"/>
                <c:pt idx="0">
                  <c:v>CCL</c:v>
                </c:pt>
              </c:strCache>
            </c:strRef>
          </c:cat>
          <c:val>
            <c:numRef>
              <c:f>tablasDinamicas!$B$10</c:f>
              <c:numCache>
                <c:formatCode>0.00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439-4431-B7C8-12F64B2A88A6}"/>
            </c:ext>
          </c:extLst>
        </c:ser>
        <c:ser>
          <c:idx val="9"/>
          <c:order val="9"/>
          <c:tx>
            <c:strRef>
              <c:f>tablasDinamicas!$A$11</c:f>
              <c:strCache>
                <c:ptCount val="1"/>
                <c:pt idx="0">
                  <c:v>Fuentes Enrique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tablasDinamicas!$B$1</c:f>
              <c:strCache>
                <c:ptCount val="1"/>
                <c:pt idx="0">
                  <c:v>CCL</c:v>
                </c:pt>
              </c:strCache>
            </c:strRef>
          </c:cat>
          <c:val>
            <c:numRef>
              <c:f>tablasDinamicas!$B$11</c:f>
              <c:numCache>
                <c:formatCode>0.00</c:formatCode>
                <c:ptCount val="1"/>
                <c:pt idx="0">
                  <c:v>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439-4431-B7C8-12F64B2A88A6}"/>
            </c:ext>
          </c:extLst>
        </c:ser>
        <c:ser>
          <c:idx val="10"/>
          <c:order val="10"/>
          <c:tx>
            <c:strRef>
              <c:f>tablasDinamicas!$A$12</c:f>
              <c:strCache>
                <c:ptCount val="1"/>
                <c:pt idx="0">
                  <c:v>Gómez Alejandro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tablasDinamicas!$B$1</c:f>
              <c:strCache>
                <c:ptCount val="1"/>
                <c:pt idx="0">
                  <c:v>CCL</c:v>
                </c:pt>
              </c:strCache>
            </c:strRef>
          </c:cat>
          <c:val>
            <c:numRef>
              <c:f>tablasDinamicas!$B$12</c:f>
              <c:numCache>
                <c:formatCode>0.00</c:formatCode>
                <c:ptCount val="1"/>
                <c:pt idx="0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439-4431-B7C8-12F64B2A88A6}"/>
            </c:ext>
          </c:extLst>
        </c:ser>
        <c:ser>
          <c:idx val="11"/>
          <c:order val="11"/>
          <c:tx>
            <c:strRef>
              <c:f>tablasDinamicas!$A$13</c:f>
              <c:strCache>
                <c:ptCount val="1"/>
                <c:pt idx="0">
                  <c:v>Guzmán Yvonne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tablasDinamicas!$B$1</c:f>
              <c:strCache>
                <c:ptCount val="1"/>
                <c:pt idx="0">
                  <c:v>CCL</c:v>
                </c:pt>
              </c:strCache>
            </c:strRef>
          </c:cat>
          <c:val>
            <c:numRef>
              <c:f>tablasDinamicas!$B$13</c:f>
              <c:numCache>
                <c:formatCode>0.00</c:formatCode>
                <c:ptCount val="1"/>
                <c:pt idx="0">
                  <c:v>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439-4431-B7C8-12F64B2A88A6}"/>
            </c:ext>
          </c:extLst>
        </c:ser>
        <c:ser>
          <c:idx val="12"/>
          <c:order val="12"/>
          <c:tx>
            <c:strRef>
              <c:f>tablasDinamicas!$A$14</c:f>
              <c:strCache>
                <c:ptCount val="1"/>
                <c:pt idx="0">
                  <c:v>Herrera Laura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tablasDinamicas!$B$1</c:f>
              <c:strCache>
                <c:ptCount val="1"/>
                <c:pt idx="0">
                  <c:v>CCL</c:v>
                </c:pt>
              </c:strCache>
            </c:strRef>
          </c:cat>
          <c:val>
            <c:numRef>
              <c:f>tablasDinamicas!$B$14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439-4431-B7C8-12F64B2A88A6}"/>
            </c:ext>
          </c:extLst>
        </c:ser>
        <c:ser>
          <c:idx val="13"/>
          <c:order val="13"/>
          <c:tx>
            <c:strRef>
              <c:f>tablasDinamicas!$A$15</c:f>
              <c:strCache>
                <c:ptCount val="1"/>
                <c:pt idx="0">
                  <c:v>Jiménez Natalia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tablasDinamicas!$B$1</c:f>
              <c:strCache>
                <c:ptCount val="1"/>
                <c:pt idx="0">
                  <c:v>CCL</c:v>
                </c:pt>
              </c:strCache>
            </c:strRef>
          </c:cat>
          <c:val>
            <c:numRef>
              <c:f>tablasDinamicas!$B$15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439-4431-B7C8-12F64B2A88A6}"/>
            </c:ext>
          </c:extLst>
        </c:ser>
        <c:ser>
          <c:idx val="14"/>
          <c:order val="14"/>
          <c:tx>
            <c:strRef>
              <c:f>tablasDinamicas!$A$16</c:f>
              <c:strCache>
                <c:ptCount val="1"/>
                <c:pt idx="0">
                  <c:v>León Xavier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tablasDinamicas!$B$1</c:f>
              <c:strCache>
                <c:ptCount val="1"/>
                <c:pt idx="0">
                  <c:v>CCL</c:v>
                </c:pt>
              </c:strCache>
            </c:strRef>
          </c:cat>
          <c:val>
            <c:numRef>
              <c:f>tablasDinamicas!$B$16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439-4431-B7C8-12F64B2A88A6}"/>
            </c:ext>
          </c:extLst>
        </c:ser>
        <c:ser>
          <c:idx val="15"/>
          <c:order val="15"/>
          <c:tx>
            <c:strRef>
              <c:f>tablasDinamicas!$A$17</c:f>
              <c:strCache>
                <c:ptCount val="1"/>
                <c:pt idx="0">
                  <c:v>López Beatriz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tablasDinamicas!$B$1</c:f>
              <c:strCache>
                <c:ptCount val="1"/>
                <c:pt idx="0">
                  <c:v>CCL</c:v>
                </c:pt>
              </c:strCache>
            </c:strRef>
          </c:cat>
          <c:val>
            <c:numRef>
              <c:f>tablasDinamicas!$B$17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2439-4431-B7C8-12F64B2A88A6}"/>
            </c:ext>
          </c:extLst>
        </c:ser>
        <c:ser>
          <c:idx val="16"/>
          <c:order val="16"/>
          <c:tx>
            <c:strRef>
              <c:f>tablasDinamicas!$A$18</c:f>
              <c:strCache>
                <c:ptCount val="1"/>
                <c:pt idx="0">
                  <c:v>Márquez Kevin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tablasDinamicas!$B$1</c:f>
              <c:strCache>
                <c:ptCount val="1"/>
                <c:pt idx="0">
                  <c:v>CCL</c:v>
                </c:pt>
              </c:strCache>
            </c:strRef>
          </c:cat>
          <c:val>
            <c:numRef>
              <c:f>tablasDinamicas!$B$18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439-4431-B7C8-12F64B2A88A6}"/>
            </c:ext>
          </c:extLst>
        </c:ser>
        <c:ser>
          <c:idx val="17"/>
          <c:order val="17"/>
          <c:tx>
            <c:strRef>
              <c:f>tablasDinamicas!$A$19</c:f>
              <c:strCache>
                <c:ptCount val="1"/>
                <c:pt idx="0">
                  <c:v>Medina Víctor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tablasDinamicas!$B$1</c:f>
              <c:strCache>
                <c:ptCount val="1"/>
                <c:pt idx="0">
                  <c:v>CCL</c:v>
                </c:pt>
              </c:strCache>
            </c:strRef>
          </c:cat>
          <c:val>
            <c:numRef>
              <c:f>tablasDinamicas!$B$19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439-4431-B7C8-12F64B2A88A6}"/>
            </c:ext>
          </c:extLst>
        </c:ser>
        <c:ser>
          <c:idx val="18"/>
          <c:order val="18"/>
          <c:tx>
            <c:strRef>
              <c:f>tablasDinamicas!$A$20</c:f>
              <c:strCache>
                <c:ptCount val="1"/>
                <c:pt idx="0">
                  <c:v>Mendoza Raúl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tablasDinamicas!$B$1</c:f>
              <c:strCache>
                <c:ptCount val="1"/>
                <c:pt idx="0">
                  <c:v>CCL</c:v>
                </c:pt>
              </c:strCache>
            </c:strRef>
          </c:cat>
          <c:val>
            <c:numRef>
              <c:f>tablasDinamicas!$B$20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439-4431-B7C8-12F64B2A88A6}"/>
            </c:ext>
          </c:extLst>
        </c:ser>
        <c:ser>
          <c:idx val="19"/>
          <c:order val="19"/>
          <c:tx>
            <c:strRef>
              <c:f>tablasDinamicas!$A$21</c:f>
              <c:strCache>
                <c:ptCount val="1"/>
                <c:pt idx="0">
                  <c:v>Muñoz Andrés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tablasDinamicas!$B$1</c:f>
              <c:strCache>
                <c:ptCount val="1"/>
                <c:pt idx="0">
                  <c:v>CCL</c:v>
                </c:pt>
              </c:strCache>
            </c:strRef>
          </c:cat>
          <c:val>
            <c:numRef>
              <c:f>tablasDinamicas!$B$21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439-4431-B7C8-12F64B2A88A6}"/>
            </c:ext>
          </c:extLst>
        </c:ser>
        <c:ser>
          <c:idx val="20"/>
          <c:order val="20"/>
          <c:tx>
            <c:strRef>
              <c:f>tablasDinamicas!$A$22</c:f>
              <c:strCache>
                <c:ptCount val="1"/>
                <c:pt idx="0">
                  <c:v>Navarro Julia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tablasDinamicas!$B$1</c:f>
              <c:strCache>
                <c:ptCount val="1"/>
                <c:pt idx="0">
                  <c:v>CCL</c:v>
                </c:pt>
              </c:strCache>
            </c:strRef>
          </c:cat>
          <c:val>
            <c:numRef>
              <c:f>tablasDinamicas!$B$22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2439-4431-B7C8-12F64B2A88A6}"/>
            </c:ext>
          </c:extLst>
        </c:ser>
        <c:ser>
          <c:idx val="21"/>
          <c:order val="21"/>
          <c:tx>
            <c:strRef>
              <c:f>tablasDinamicas!$A$23</c:f>
              <c:strCache>
                <c:ptCount val="1"/>
                <c:pt idx="0">
                  <c:v>Morales Diana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tablasDinamicas!$B$1</c:f>
              <c:strCache>
                <c:ptCount val="1"/>
                <c:pt idx="0">
                  <c:v>CCL</c:v>
                </c:pt>
              </c:strCache>
            </c:strRef>
          </c:cat>
          <c:val>
            <c:numRef>
              <c:f>tablasDinamicas!$B$23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439-4431-B7C8-12F64B2A88A6}"/>
            </c:ext>
          </c:extLst>
        </c:ser>
        <c:ser>
          <c:idx val="22"/>
          <c:order val="22"/>
          <c:tx>
            <c:strRef>
              <c:f>tablasDinamicas!$A$24</c:f>
              <c:strCache>
                <c:ptCount val="1"/>
                <c:pt idx="0">
                  <c:v>Ortega Iván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tablasDinamicas!$B$1</c:f>
              <c:strCache>
                <c:ptCount val="1"/>
                <c:pt idx="0">
                  <c:v>CCL</c:v>
                </c:pt>
              </c:strCache>
            </c:strRef>
          </c:cat>
          <c:val>
            <c:numRef>
              <c:f>tablasDinamicas!$B$24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439-4431-B7C8-12F64B2A88A6}"/>
            </c:ext>
          </c:extLst>
        </c:ser>
        <c:ser>
          <c:idx val="23"/>
          <c:order val="23"/>
          <c:tx>
            <c:strRef>
              <c:f>tablasDinamicas!$A$25</c:f>
              <c:strCache>
                <c:ptCount val="1"/>
                <c:pt idx="0">
                  <c:v>Ponce Daniela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tablasDinamicas!$B$1</c:f>
              <c:strCache>
                <c:ptCount val="1"/>
                <c:pt idx="0">
                  <c:v>CCL</c:v>
                </c:pt>
              </c:strCache>
            </c:strRef>
          </c:cat>
          <c:val>
            <c:numRef>
              <c:f>tablasDinamicas!$B$25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2439-4431-B7C8-12F64B2A88A6}"/>
            </c:ext>
          </c:extLst>
        </c:ser>
        <c:ser>
          <c:idx val="24"/>
          <c:order val="24"/>
          <c:tx>
            <c:strRef>
              <c:f>tablasDinamicas!$A$26</c:f>
              <c:strCache>
                <c:ptCount val="1"/>
                <c:pt idx="0">
                  <c:v>Paredes Tomás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tablasDinamicas!$B$1</c:f>
              <c:strCache>
                <c:ptCount val="1"/>
                <c:pt idx="0">
                  <c:v>CCL</c:v>
                </c:pt>
              </c:strCache>
            </c:strRef>
          </c:cat>
          <c:val>
            <c:numRef>
              <c:f>tablasDinamicas!$B$26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2439-4431-B7C8-12F64B2A88A6}"/>
            </c:ext>
          </c:extLst>
        </c:ser>
        <c:ser>
          <c:idx val="25"/>
          <c:order val="25"/>
          <c:tx>
            <c:strRef>
              <c:f>tablasDinamicas!$A$27</c:f>
              <c:strCache>
                <c:ptCount val="1"/>
                <c:pt idx="0">
                  <c:v>Rivas Manuel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tablasDinamicas!$B$1</c:f>
              <c:strCache>
                <c:ptCount val="1"/>
                <c:pt idx="0">
                  <c:v>CCL</c:v>
                </c:pt>
              </c:strCache>
            </c:strRef>
          </c:cat>
          <c:val>
            <c:numRef>
              <c:f>tablasDinamicas!$B$27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2439-4431-B7C8-12F64B2A88A6}"/>
            </c:ext>
          </c:extLst>
        </c:ser>
        <c:ser>
          <c:idx val="26"/>
          <c:order val="26"/>
          <c:tx>
            <c:strRef>
              <c:f>tablasDinamicas!$A$28</c:f>
              <c:strCache>
                <c:ptCount val="1"/>
                <c:pt idx="0">
                  <c:v>Ruiz Fernanda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tablasDinamicas!$B$1</c:f>
              <c:strCache>
                <c:ptCount val="1"/>
                <c:pt idx="0">
                  <c:v>CCL</c:v>
                </c:pt>
              </c:strCache>
            </c:strRef>
          </c:cat>
          <c:val>
            <c:numRef>
              <c:f>tablasDinamicas!$B$28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2439-4431-B7C8-12F64B2A88A6}"/>
            </c:ext>
          </c:extLst>
        </c:ser>
        <c:ser>
          <c:idx val="27"/>
          <c:order val="27"/>
          <c:tx>
            <c:strRef>
              <c:f>tablasDinamicas!$A$29</c:f>
              <c:strCache>
                <c:ptCount val="1"/>
                <c:pt idx="0">
                  <c:v>Salinas Germán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tablasDinamicas!$B$1</c:f>
              <c:strCache>
                <c:ptCount val="1"/>
                <c:pt idx="0">
                  <c:v>CCL</c:v>
                </c:pt>
              </c:strCache>
            </c:strRef>
          </c:cat>
          <c:val>
            <c:numRef>
              <c:f>tablasDinamicas!$B$29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2439-4431-B7C8-12F64B2A88A6}"/>
            </c:ext>
          </c:extLst>
        </c:ser>
        <c:ser>
          <c:idx val="28"/>
          <c:order val="28"/>
          <c:tx>
            <c:strRef>
              <c:f>tablasDinamicas!$A$30</c:f>
              <c:strCache>
                <c:ptCount val="1"/>
                <c:pt idx="0">
                  <c:v>Sánchez Eduardo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tablasDinamicas!$B$1</c:f>
              <c:strCache>
                <c:ptCount val="1"/>
                <c:pt idx="0">
                  <c:v>CCL</c:v>
                </c:pt>
              </c:strCache>
            </c:strRef>
          </c:cat>
          <c:val>
            <c:numRef>
              <c:f>tablasDinamicas!$B$30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2439-4431-B7C8-12F64B2A88A6}"/>
            </c:ext>
          </c:extLst>
        </c:ser>
        <c:ser>
          <c:idx val="29"/>
          <c:order val="29"/>
          <c:tx>
            <c:strRef>
              <c:f>tablasDinamicas!$A$31</c:f>
              <c:strCache>
                <c:ptCount val="1"/>
                <c:pt idx="0">
                  <c:v>Silva Úrsula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tablasDinamicas!$B$1</c:f>
              <c:strCache>
                <c:ptCount val="1"/>
                <c:pt idx="0">
                  <c:v>CCL</c:v>
                </c:pt>
              </c:strCache>
            </c:strRef>
          </c:cat>
          <c:val>
            <c:numRef>
              <c:f>tablasDinamicas!$B$31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2439-4431-B7C8-12F64B2A88A6}"/>
            </c:ext>
          </c:extLst>
        </c:ser>
        <c:ser>
          <c:idx val="30"/>
          <c:order val="30"/>
          <c:tx>
            <c:strRef>
              <c:f>tablasDinamicas!$A$32</c:f>
              <c:strCache>
                <c:ptCount val="1"/>
                <c:pt idx="0">
                  <c:v>Vargas Patricia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tablasDinamicas!$B$1</c:f>
              <c:strCache>
                <c:ptCount val="1"/>
                <c:pt idx="0">
                  <c:v>CCL</c:v>
                </c:pt>
              </c:strCache>
            </c:strRef>
          </c:cat>
          <c:val>
            <c:numRef>
              <c:f>tablasDinamicas!$B$32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2439-4431-B7C8-12F64B2A88A6}"/>
            </c:ext>
          </c:extLst>
        </c:ser>
        <c:ser>
          <c:idx val="31"/>
          <c:order val="31"/>
          <c:tx>
            <c:strRef>
              <c:f>tablasDinamicas!$A$33</c:f>
              <c:strCache>
                <c:ptCount val="1"/>
                <c:pt idx="0">
                  <c:v>Vega César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tablasDinamicas!$B$1</c:f>
              <c:strCache>
                <c:ptCount val="1"/>
                <c:pt idx="0">
                  <c:v>CCL</c:v>
                </c:pt>
              </c:strCache>
            </c:strRef>
          </c:cat>
          <c:val>
            <c:numRef>
              <c:f>tablasDinamicas!$B$33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2439-4431-B7C8-12F64B2A88A6}"/>
            </c:ext>
          </c:extLst>
        </c:ser>
        <c:ser>
          <c:idx val="32"/>
          <c:order val="32"/>
          <c:tx>
            <c:strRef>
              <c:f>tablasDinamicas!$A$34</c:f>
              <c:strCache>
                <c:ptCount val="1"/>
                <c:pt idx="0">
                  <c:v>Torres Gabriel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tablasDinamicas!$B$1</c:f>
              <c:strCache>
                <c:ptCount val="1"/>
                <c:pt idx="0">
                  <c:v>CCL</c:v>
                </c:pt>
              </c:strCache>
            </c:strRef>
          </c:cat>
          <c:val>
            <c:numRef>
              <c:f>tablasDinamicas!$B$34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2439-4431-B7C8-12F64B2A88A6}"/>
            </c:ext>
          </c:extLst>
        </c:ser>
        <c:ser>
          <c:idx val="33"/>
          <c:order val="33"/>
          <c:tx>
            <c:strRef>
              <c:f>tablasDinamicas!$A$35</c:f>
              <c:strCache>
                <c:ptCount val="1"/>
                <c:pt idx="0">
                  <c:v>Villalobos Zaira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tablasDinamicas!$B$1</c:f>
              <c:strCache>
                <c:ptCount val="1"/>
                <c:pt idx="0">
                  <c:v>CCL</c:v>
                </c:pt>
              </c:strCache>
            </c:strRef>
          </c:cat>
          <c:val>
            <c:numRef>
              <c:f>tablasDinamicas!$B$35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2439-4431-B7C8-12F64B2A8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22173328"/>
        <c:axId val="722171888"/>
        <c:extLst>
          <c:ext xmlns:c15="http://schemas.microsoft.com/office/drawing/2012/chart" uri="{02D57815-91ED-43cb-92C2-25804820EDAC}">
            <c15:filteredBarSeries>
              <c15:ser>
                <c:idx val="34"/>
                <c:order val="34"/>
                <c:tx>
                  <c:strRef>
                    <c:extLst>
                      <c:ext uri="{02D57815-91ED-43cb-92C2-25804820EDAC}">
                        <c15:formulaRef>
                          <c15:sqref>tablasDinamicas!$A$36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5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tablasDinamicas!$B$1</c15:sqref>
                        </c15:formulaRef>
                      </c:ext>
                    </c:extLst>
                    <c:strCache>
                      <c:ptCount val="1"/>
                      <c:pt idx="0">
                        <c:v>CCL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tablasDinamicas!$B$36</c15:sqref>
                        </c15:formulaRef>
                      </c:ext>
                    </c:extLst>
                    <c:numCache>
                      <c:formatCode>0.00</c:formatCode>
                      <c:ptCount val="1"/>
                      <c:pt idx="0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2439-4431-B7C8-12F64B2A88A6}"/>
                  </c:ext>
                </c:extLst>
              </c15:ser>
            </c15:filteredBarSeries>
            <c15:filteredBarSeries>
              <c15:ser>
                <c:idx val="35"/>
                <c:order val="3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tablasDinamicas!$A$37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tablasDinamicas!$B$1</c15:sqref>
                        </c15:formulaRef>
                      </c:ext>
                    </c:extLst>
                    <c:strCache>
                      <c:ptCount val="1"/>
                      <c:pt idx="0">
                        <c:v>CCL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tablasDinamicas!$B$37</c15:sqref>
                        </c15:formulaRef>
                      </c:ext>
                    </c:extLst>
                    <c:numCache>
                      <c:formatCode>0.00</c:formatCode>
                      <c:ptCount val="1"/>
                      <c:pt idx="0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3-2439-4431-B7C8-12F64B2A88A6}"/>
                  </c:ext>
                </c:extLst>
              </c15:ser>
            </c15:filteredBarSeries>
          </c:ext>
        </c:extLst>
      </c:barChart>
      <c:catAx>
        <c:axId val="722173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22171888"/>
        <c:crosses val="autoZero"/>
        <c:auto val="1"/>
        <c:lblAlgn val="ctr"/>
        <c:lblOffset val="100"/>
        <c:noMultiLvlLbl val="0"/>
      </c:catAx>
      <c:valAx>
        <c:axId val="722171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22173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tablasDinamicas!$A$2</c:f>
              <c:strCache>
                <c:ptCount val="1"/>
                <c:pt idx="0">
                  <c:v>Álvarez Sofía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tablasDinamicas!$B$1:$C$1</c15:sqref>
                  </c15:fullRef>
                </c:ext>
              </c:extLst>
              <c:f>tablasDinamicas!$C$1</c:f>
              <c:strCache>
                <c:ptCount val="1"/>
                <c:pt idx="0">
                  <c:v>CP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tablasDinamicas!$B$2:$C$2</c15:sqref>
                  </c15:fullRef>
                </c:ext>
              </c:extLst>
              <c:f>tablasDinamicas!$C$2</c:f>
              <c:numCache>
                <c:formatCode>0.00</c:formatCode>
                <c:ptCount val="1"/>
                <c:pt idx="0">
                  <c:v>3.75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0B-45C4-9D1B-46622B62AC17}"/>
            </c:ext>
          </c:extLst>
        </c:ser>
        <c:ser>
          <c:idx val="1"/>
          <c:order val="1"/>
          <c:tx>
            <c:strRef>
              <c:f>tablasDinamicas!$A$3</c:f>
              <c:strCache>
                <c:ptCount val="1"/>
                <c:pt idx="0">
                  <c:v>Castillo Brenda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tablasDinamicas!$B$1:$C$1</c15:sqref>
                  </c15:fullRef>
                </c:ext>
              </c:extLst>
              <c:f>tablasDinamicas!$C$1</c:f>
              <c:strCache>
                <c:ptCount val="1"/>
                <c:pt idx="0">
                  <c:v>CP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tablasDinamicas!$B$3:$C$3</c15:sqref>
                  </c15:fullRef>
                </c:ext>
              </c:extLst>
              <c:f>tablasDinamicas!$C$3</c:f>
              <c:numCache>
                <c:formatCode>0.00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0B-45C4-9D1B-46622B62AC17}"/>
            </c:ext>
          </c:extLst>
        </c:ser>
        <c:ser>
          <c:idx val="2"/>
          <c:order val="2"/>
          <c:tx>
            <c:strRef>
              <c:f>tablasDinamicas!$A$4</c:f>
              <c:strCache>
                <c:ptCount val="1"/>
                <c:pt idx="0">
                  <c:v>Castillo Brenda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tablasDinamicas!$B$1:$C$1</c15:sqref>
                  </c15:fullRef>
                </c:ext>
              </c:extLst>
              <c:f>tablasDinamicas!$C$1</c:f>
              <c:strCache>
                <c:ptCount val="1"/>
                <c:pt idx="0">
                  <c:v>CP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tablasDinamicas!$B$4:$C$4</c15:sqref>
                  </c15:fullRef>
                </c:ext>
              </c:extLst>
              <c:f>tablasDinamicas!$C$4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0B-45C4-9D1B-46622B62AC17}"/>
            </c:ext>
          </c:extLst>
        </c:ser>
        <c:ser>
          <c:idx val="3"/>
          <c:order val="3"/>
          <c:tx>
            <c:strRef>
              <c:f>tablasDinamicas!$A$5</c:f>
              <c:strCache>
                <c:ptCount val="1"/>
                <c:pt idx="0">
                  <c:v>Castro Helena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tablasDinamicas!$B$1:$C$1</c15:sqref>
                  </c15:fullRef>
                </c:ext>
              </c:extLst>
              <c:f>tablasDinamicas!$C$1</c:f>
              <c:strCache>
                <c:ptCount val="1"/>
                <c:pt idx="0">
                  <c:v>CP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tablasDinamicas!$B$5:$C$5</c15:sqref>
                  </c15:fullRef>
                </c:ext>
              </c:extLst>
              <c:f>tablasDinamicas!$C$5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A0B-45C4-9D1B-46622B62AC17}"/>
            </c:ext>
          </c:extLst>
        </c:ser>
        <c:ser>
          <c:idx val="4"/>
          <c:order val="4"/>
          <c:tx>
            <c:strRef>
              <c:f>tablasDinamicas!$A$6</c:f>
              <c:strCache>
                <c:ptCount val="1"/>
                <c:pt idx="0">
                  <c:v>Delgado Óscar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tablasDinamicas!$B$1:$C$1</c15:sqref>
                  </c15:fullRef>
                </c:ext>
              </c:extLst>
              <c:f>tablasDinamicas!$C$1</c:f>
              <c:strCache>
                <c:ptCount val="1"/>
                <c:pt idx="0">
                  <c:v>CP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tablasDinamicas!$B$6:$C$6</c15:sqref>
                  </c15:fullRef>
                </c:ext>
              </c:extLst>
              <c:f>tablasDinamicas!$C$6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A0B-45C4-9D1B-46622B62AC17}"/>
            </c:ext>
          </c:extLst>
        </c:ser>
        <c:ser>
          <c:idx val="5"/>
          <c:order val="5"/>
          <c:tx>
            <c:strRef>
              <c:f>tablasDinamicas!$A$7</c:f>
              <c:strCache>
                <c:ptCount val="1"/>
                <c:pt idx="0">
                  <c:v>Domínguez Enrique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tablasDinamicas!$B$1:$C$1</c15:sqref>
                  </c15:fullRef>
                </c:ext>
              </c:extLst>
              <c:f>tablasDinamicas!$C$1</c:f>
              <c:strCache>
                <c:ptCount val="1"/>
                <c:pt idx="0">
                  <c:v>CP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tablasDinamicas!$B$7:$C$7</c15:sqref>
                  </c15:fullRef>
                </c:ext>
              </c:extLst>
              <c:f>tablasDinamicas!$C$7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A0B-45C4-9D1B-46622B62AC17}"/>
            </c:ext>
          </c:extLst>
        </c:ser>
        <c:ser>
          <c:idx val="6"/>
          <c:order val="6"/>
          <c:tx>
            <c:strRef>
              <c:f>tablasDinamicas!$A$8</c:f>
              <c:strCache>
                <c:ptCount val="1"/>
                <c:pt idx="0">
                  <c:v>Espinoza Wendy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tablasDinamicas!$B$1:$C$1</c15:sqref>
                  </c15:fullRef>
                </c:ext>
              </c:extLst>
              <c:f>tablasDinamicas!$C$1</c:f>
              <c:strCache>
                <c:ptCount val="1"/>
                <c:pt idx="0">
                  <c:v>CP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tablasDinamicas!$B$8:$C$8</c15:sqref>
                  </c15:fullRef>
                </c:ext>
              </c:extLst>
              <c:f>tablasDinamicas!$C$8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A0B-45C4-9D1B-46622B62AC17}"/>
            </c:ext>
          </c:extLst>
        </c:ser>
        <c:ser>
          <c:idx val="7"/>
          <c:order val="7"/>
          <c:tx>
            <c:strRef>
              <c:f>tablasDinamicas!$A$9</c:f>
              <c:strCache>
                <c:ptCount val="1"/>
                <c:pt idx="0">
                  <c:v>Estrada Fabiola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tablasDinamicas!$B$1:$C$1</c15:sqref>
                  </c15:fullRef>
                </c:ext>
              </c:extLst>
              <c:f>tablasDinamicas!$C$1</c:f>
              <c:strCache>
                <c:ptCount val="1"/>
                <c:pt idx="0">
                  <c:v>CP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tablasDinamicas!$B$9:$C$9</c15:sqref>
                  </c15:fullRef>
                </c:ext>
              </c:extLst>
              <c:f>tablasDinamicas!$C$9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A0B-45C4-9D1B-46622B62AC17}"/>
            </c:ext>
          </c:extLst>
        </c:ser>
        <c:ser>
          <c:idx val="8"/>
          <c:order val="8"/>
          <c:tx>
            <c:strRef>
              <c:f>tablasDinamicas!$A$10</c:f>
              <c:strCache>
                <c:ptCount val="1"/>
                <c:pt idx="0">
                  <c:v>Fernández Carlos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tablasDinamicas!$B$1:$C$1</c15:sqref>
                  </c15:fullRef>
                </c:ext>
              </c:extLst>
              <c:f>tablasDinamicas!$C$1</c:f>
              <c:strCache>
                <c:ptCount val="1"/>
                <c:pt idx="0">
                  <c:v>CP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tablasDinamicas!$B$10:$C$10</c15:sqref>
                  </c15:fullRef>
                </c:ext>
              </c:extLst>
              <c:f>tablasDinamicas!$C$10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A0B-45C4-9D1B-46622B62AC17}"/>
            </c:ext>
          </c:extLst>
        </c:ser>
        <c:ser>
          <c:idx val="9"/>
          <c:order val="9"/>
          <c:tx>
            <c:strRef>
              <c:f>tablasDinamicas!$A$11</c:f>
              <c:strCache>
                <c:ptCount val="1"/>
                <c:pt idx="0">
                  <c:v>Fuentes Enrique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tablasDinamicas!$B$1:$C$1</c15:sqref>
                  </c15:fullRef>
                </c:ext>
              </c:extLst>
              <c:f>tablasDinamicas!$C$1</c:f>
              <c:strCache>
                <c:ptCount val="1"/>
                <c:pt idx="0">
                  <c:v>CP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tablasDinamicas!$B$11:$C$11</c15:sqref>
                  </c15:fullRef>
                </c:ext>
              </c:extLst>
              <c:f>tablasDinamicas!$C$11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A0B-45C4-9D1B-46622B62AC17}"/>
            </c:ext>
          </c:extLst>
        </c:ser>
        <c:ser>
          <c:idx val="10"/>
          <c:order val="10"/>
          <c:tx>
            <c:strRef>
              <c:f>tablasDinamicas!$A$12</c:f>
              <c:strCache>
                <c:ptCount val="1"/>
                <c:pt idx="0">
                  <c:v>Gómez Alejandro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tablasDinamicas!$B$1:$C$1</c15:sqref>
                  </c15:fullRef>
                </c:ext>
              </c:extLst>
              <c:f>tablasDinamicas!$C$1</c:f>
              <c:strCache>
                <c:ptCount val="1"/>
                <c:pt idx="0">
                  <c:v>CP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tablasDinamicas!$B$12:$C$12</c15:sqref>
                  </c15:fullRef>
                </c:ext>
              </c:extLst>
              <c:f>tablasDinamicas!$C$12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A0B-45C4-9D1B-46622B62AC17}"/>
            </c:ext>
          </c:extLst>
        </c:ser>
        <c:ser>
          <c:idx val="11"/>
          <c:order val="11"/>
          <c:tx>
            <c:strRef>
              <c:f>tablasDinamicas!$A$13</c:f>
              <c:strCache>
                <c:ptCount val="1"/>
                <c:pt idx="0">
                  <c:v>Guzmán Yvonne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tablasDinamicas!$B$1:$C$1</c15:sqref>
                  </c15:fullRef>
                </c:ext>
              </c:extLst>
              <c:f>tablasDinamicas!$C$1</c:f>
              <c:strCache>
                <c:ptCount val="1"/>
                <c:pt idx="0">
                  <c:v>CP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tablasDinamicas!$B$13:$C$13</c15:sqref>
                  </c15:fullRef>
                </c:ext>
              </c:extLst>
              <c:f>tablasDinamicas!$C$13</c:f>
              <c:numCache>
                <c:formatCode>0.00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A0B-45C4-9D1B-46622B62AC17}"/>
            </c:ext>
          </c:extLst>
        </c:ser>
        <c:ser>
          <c:idx val="12"/>
          <c:order val="12"/>
          <c:tx>
            <c:strRef>
              <c:f>tablasDinamicas!$A$14</c:f>
              <c:strCache>
                <c:ptCount val="1"/>
                <c:pt idx="0">
                  <c:v>Herrera Laura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tablasDinamicas!$B$1:$C$1</c15:sqref>
                  </c15:fullRef>
                </c:ext>
              </c:extLst>
              <c:f>tablasDinamicas!$C$1</c:f>
              <c:strCache>
                <c:ptCount val="1"/>
                <c:pt idx="0">
                  <c:v>CP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tablasDinamicas!$B$14:$C$14</c15:sqref>
                  </c15:fullRef>
                </c:ext>
              </c:extLst>
              <c:f>tablasDinamicas!$C$14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A0B-45C4-9D1B-46622B62AC17}"/>
            </c:ext>
          </c:extLst>
        </c:ser>
        <c:ser>
          <c:idx val="13"/>
          <c:order val="13"/>
          <c:tx>
            <c:strRef>
              <c:f>tablasDinamicas!$A$15</c:f>
              <c:strCache>
                <c:ptCount val="1"/>
                <c:pt idx="0">
                  <c:v>Jiménez Natalia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tablasDinamicas!$B$1:$C$1</c15:sqref>
                  </c15:fullRef>
                </c:ext>
              </c:extLst>
              <c:f>tablasDinamicas!$C$1</c:f>
              <c:strCache>
                <c:ptCount val="1"/>
                <c:pt idx="0">
                  <c:v>CP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tablasDinamicas!$B$15:$C$15</c15:sqref>
                  </c15:fullRef>
                </c:ext>
              </c:extLst>
              <c:f>tablasDinamicas!$C$15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A0B-45C4-9D1B-46622B62AC17}"/>
            </c:ext>
          </c:extLst>
        </c:ser>
        <c:ser>
          <c:idx val="14"/>
          <c:order val="14"/>
          <c:tx>
            <c:strRef>
              <c:f>tablasDinamicas!$A$16</c:f>
              <c:strCache>
                <c:ptCount val="1"/>
                <c:pt idx="0">
                  <c:v>León Xavier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tablasDinamicas!$B$1:$C$1</c15:sqref>
                  </c15:fullRef>
                </c:ext>
              </c:extLst>
              <c:f>tablasDinamicas!$C$1</c:f>
              <c:strCache>
                <c:ptCount val="1"/>
                <c:pt idx="0">
                  <c:v>CP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tablasDinamicas!$B$16:$C$16</c15:sqref>
                  </c15:fullRef>
                </c:ext>
              </c:extLst>
              <c:f>tablasDinamicas!$C$16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A0B-45C4-9D1B-46622B62AC17}"/>
            </c:ext>
          </c:extLst>
        </c:ser>
        <c:ser>
          <c:idx val="15"/>
          <c:order val="15"/>
          <c:tx>
            <c:strRef>
              <c:f>tablasDinamicas!$A$17</c:f>
              <c:strCache>
                <c:ptCount val="1"/>
                <c:pt idx="0">
                  <c:v>López Beatriz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tablasDinamicas!$B$1:$C$1</c15:sqref>
                  </c15:fullRef>
                </c:ext>
              </c:extLst>
              <c:f>tablasDinamicas!$C$1</c:f>
              <c:strCache>
                <c:ptCount val="1"/>
                <c:pt idx="0">
                  <c:v>CP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tablasDinamicas!$B$17:$C$17</c15:sqref>
                  </c15:fullRef>
                </c:ext>
              </c:extLst>
              <c:f>tablasDinamicas!$C$17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A0B-45C4-9D1B-46622B62AC17}"/>
            </c:ext>
          </c:extLst>
        </c:ser>
        <c:ser>
          <c:idx val="16"/>
          <c:order val="16"/>
          <c:tx>
            <c:strRef>
              <c:f>tablasDinamicas!$A$18</c:f>
              <c:strCache>
                <c:ptCount val="1"/>
                <c:pt idx="0">
                  <c:v>Márquez Kevin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tablasDinamicas!$B$1:$C$1</c15:sqref>
                  </c15:fullRef>
                </c:ext>
              </c:extLst>
              <c:f>tablasDinamicas!$C$1</c:f>
              <c:strCache>
                <c:ptCount val="1"/>
                <c:pt idx="0">
                  <c:v>CP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tablasDinamicas!$B$18:$C$18</c15:sqref>
                  </c15:fullRef>
                </c:ext>
              </c:extLst>
              <c:f>tablasDinamicas!$C$18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FA0B-45C4-9D1B-46622B62AC17}"/>
            </c:ext>
          </c:extLst>
        </c:ser>
        <c:ser>
          <c:idx val="17"/>
          <c:order val="17"/>
          <c:tx>
            <c:strRef>
              <c:f>tablasDinamicas!$A$19</c:f>
              <c:strCache>
                <c:ptCount val="1"/>
                <c:pt idx="0">
                  <c:v>Medina Víctor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tablasDinamicas!$B$1:$C$1</c15:sqref>
                  </c15:fullRef>
                </c:ext>
              </c:extLst>
              <c:f>tablasDinamicas!$C$1</c:f>
              <c:strCache>
                <c:ptCount val="1"/>
                <c:pt idx="0">
                  <c:v>CP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tablasDinamicas!$B$19:$C$19</c15:sqref>
                  </c15:fullRef>
                </c:ext>
              </c:extLst>
              <c:f>tablasDinamicas!$C$19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A0B-45C4-9D1B-46622B62AC17}"/>
            </c:ext>
          </c:extLst>
        </c:ser>
        <c:ser>
          <c:idx val="18"/>
          <c:order val="18"/>
          <c:tx>
            <c:strRef>
              <c:f>tablasDinamicas!$A$20</c:f>
              <c:strCache>
                <c:ptCount val="1"/>
                <c:pt idx="0">
                  <c:v>Mendoza Raúl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tablasDinamicas!$B$1:$C$1</c15:sqref>
                  </c15:fullRef>
                </c:ext>
              </c:extLst>
              <c:f>tablasDinamicas!$C$1</c:f>
              <c:strCache>
                <c:ptCount val="1"/>
                <c:pt idx="0">
                  <c:v>CP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tablasDinamicas!$B$20:$C$20</c15:sqref>
                  </c15:fullRef>
                </c:ext>
              </c:extLst>
              <c:f>tablasDinamicas!$C$20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A0B-45C4-9D1B-46622B62AC17}"/>
            </c:ext>
          </c:extLst>
        </c:ser>
        <c:ser>
          <c:idx val="19"/>
          <c:order val="19"/>
          <c:tx>
            <c:strRef>
              <c:f>tablasDinamicas!$A$21</c:f>
              <c:strCache>
                <c:ptCount val="1"/>
                <c:pt idx="0">
                  <c:v>Muñoz Andrés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tablasDinamicas!$B$1:$C$1</c15:sqref>
                  </c15:fullRef>
                </c:ext>
              </c:extLst>
              <c:f>tablasDinamicas!$C$1</c:f>
              <c:strCache>
                <c:ptCount val="1"/>
                <c:pt idx="0">
                  <c:v>CP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tablasDinamicas!$B$21:$C$21</c15:sqref>
                  </c15:fullRef>
                </c:ext>
              </c:extLst>
              <c:f>tablasDinamicas!$C$21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FA0B-45C4-9D1B-46622B62AC17}"/>
            </c:ext>
          </c:extLst>
        </c:ser>
        <c:ser>
          <c:idx val="20"/>
          <c:order val="20"/>
          <c:tx>
            <c:strRef>
              <c:f>tablasDinamicas!$A$22</c:f>
              <c:strCache>
                <c:ptCount val="1"/>
                <c:pt idx="0">
                  <c:v>Navarro Julia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tablasDinamicas!$B$1:$C$1</c15:sqref>
                  </c15:fullRef>
                </c:ext>
              </c:extLst>
              <c:f>tablasDinamicas!$C$1</c:f>
              <c:strCache>
                <c:ptCount val="1"/>
                <c:pt idx="0">
                  <c:v>CP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tablasDinamicas!$B$22:$C$22</c15:sqref>
                  </c15:fullRef>
                </c:ext>
              </c:extLst>
              <c:f>tablasDinamicas!$C$22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FA0B-45C4-9D1B-46622B62AC17}"/>
            </c:ext>
          </c:extLst>
        </c:ser>
        <c:ser>
          <c:idx val="21"/>
          <c:order val="21"/>
          <c:tx>
            <c:strRef>
              <c:f>tablasDinamicas!$A$23</c:f>
              <c:strCache>
                <c:ptCount val="1"/>
                <c:pt idx="0">
                  <c:v>Morales Diana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tablasDinamicas!$B$1:$C$1</c15:sqref>
                  </c15:fullRef>
                </c:ext>
              </c:extLst>
              <c:f>tablasDinamicas!$C$1</c:f>
              <c:strCache>
                <c:ptCount val="1"/>
                <c:pt idx="0">
                  <c:v>CP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tablasDinamicas!$B$23:$C$23</c15:sqref>
                  </c15:fullRef>
                </c:ext>
              </c:extLst>
              <c:f>tablasDinamicas!$C$23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FA0B-45C4-9D1B-46622B62AC17}"/>
            </c:ext>
          </c:extLst>
        </c:ser>
        <c:ser>
          <c:idx val="22"/>
          <c:order val="22"/>
          <c:tx>
            <c:strRef>
              <c:f>tablasDinamicas!$A$24</c:f>
              <c:strCache>
                <c:ptCount val="1"/>
                <c:pt idx="0">
                  <c:v>Ortega Iván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tablasDinamicas!$B$1:$C$1</c15:sqref>
                  </c15:fullRef>
                </c:ext>
              </c:extLst>
              <c:f>tablasDinamicas!$C$1</c:f>
              <c:strCache>
                <c:ptCount val="1"/>
                <c:pt idx="0">
                  <c:v>CP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tablasDinamicas!$B$24:$C$24</c15:sqref>
                  </c15:fullRef>
                </c:ext>
              </c:extLst>
              <c:f>tablasDinamicas!$C$24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A0B-45C4-9D1B-46622B62AC17}"/>
            </c:ext>
          </c:extLst>
        </c:ser>
        <c:ser>
          <c:idx val="23"/>
          <c:order val="23"/>
          <c:tx>
            <c:strRef>
              <c:f>tablasDinamicas!$A$25</c:f>
              <c:strCache>
                <c:ptCount val="1"/>
                <c:pt idx="0">
                  <c:v>Ponce Daniela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tablasDinamicas!$B$1:$C$1</c15:sqref>
                  </c15:fullRef>
                </c:ext>
              </c:extLst>
              <c:f>tablasDinamicas!$C$1</c:f>
              <c:strCache>
                <c:ptCount val="1"/>
                <c:pt idx="0">
                  <c:v>CP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tablasDinamicas!$B$25:$C$25</c15:sqref>
                  </c15:fullRef>
                </c:ext>
              </c:extLst>
              <c:f>tablasDinamicas!$C$25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FA0B-45C4-9D1B-46622B62AC17}"/>
            </c:ext>
          </c:extLst>
        </c:ser>
        <c:ser>
          <c:idx val="24"/>
          <c:order val="24"/>
          <c:tx>
            <c:strRef>
              <c:f>tablasDinamicas!$A$26</c:f>
              <c:strCache>
                <c:ptCount val="1"/>
                <c:pt idx="0">
                  <c:v>Paredes Tomás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tablasDinamicas!$B$1:$C$1</c15:sqref>
                  </c15:fullRef>
                </c:ext>
              </c:extLst>
              <c:f>tablasDinamicas!$C$1</c:f>
              <c:strCache>
                <c:ptCount val="1"/>
                <c:pt idx="0">
                  <c:v>CP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tablasDinamicas!$B$26:$C$26</c15:sqref>
                  </c15:fullRef>
                </c:ext>
              </c:extLst>
              <c:f>tablasDinamicas!$C$26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FA0B-45C4-9D1B-46622B62AC17}"/>
            </c:ext>
          </c:extLst>
        </c:ser>
        <c:ser>
          <c:idx val="25"/>
          <c:order val="25"/>
          <c:tx>
            <c:strRef>
              <c:f>tablasDinamicas!$A$27</c:f>
              <c:strCache>
                <c:ptCount val="1"/>
                <c:pt idx="0">
                  <c:v>Rivas Manuel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tablasDinamicas!$B$1:$C$1</c15:sqref>
                  </c15:fullRef>
                </c:ext>
              </c:extLst>
              <c:f>tablasDinamicas!$C$1</c:f>
              <c:strCache>
                <c:ptCount val="1"/>
                <c:pt idx="0">
                  <c:v>CP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tablasDinamicas!$B$27:$C$27</c15:sqref>
                  </c15:fullRef>
                </c:ext>
              </c:extLst>
              <c:f>tablasDinamicas!$C$27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FA0B-45C4-9D1B-46622B62AC17}"/>
            </c:ext>
          </c:extLst>
        </c:ser>
        <c:ser>
          <c:idx val="26"/>
          <c:order val="26"/>
          <c:tx>
            <c:strRef>
              <c:f>tablasDinamicas!$A$28</c:f>
              <c:strCache>
                <c:ptCount val="1"/>
                <c:pt idx="0">
                  <c:v>Ruiz Fernanda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tablasDinamicas!$B$1:$C$1</c15:sqref>
                  </c15:fullRef>
                </c:ext>
              </c:extLst>
              <c:f>tablasDinamicas!$C$1</c:f>
              <c:strCache>
                <c:ptCount val="1"/>
                <c:pt idx="0">
                  <c:v>CP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tablasDinamicas!$B$28:$C$28</c15:sqref>
                  </c15:fullRef>
                </c:ext>
              </c:extLst>
              <c:f>tablasDinamicas!$C$28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FA0B-45C4-9D1B-46622B62AC17}"/>
            </c:ext>
          </c:extLst>
        </c:ser>
        <c:ser>
          <c:idx val="27"/>
          <c:order val="27"/>
          <c:tx>
            <c:strRef>
              <c:f>tablasDinamicas!$A$29</c:f>
              <c:strCache>
                <c:ptCount val="1"/>
                <c:pt idx="0">
                  <c:v>Salinas Germán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tablasDinamicas!$B$1:$C$1</c15:sqref>
                  </c15:fullRef>
                </c:ext>
              </c:extLst>
              <c:f>tablasDinamicas!$C$1</c:f>
              <c:strCache>
                <c:ptCount val="1"/>
                <c:pt idx="0">
                  <c:v>CP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tablasDinamicas!$B$29:$C$29</c15:sqref>
                  </c15:fullRef>
                </c:ext>
              </c:extLst>
              <c:f>tablasDinamicas!$C$29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FA0B-45C4-9D1B-46622B62AC17}"/>
            </c:ext>
          </c:extLst>
        </c:ser>
        <c:ser>
          <c:idx val="28"/>
          <c:order val="28"/>
          <c:tx>
            <c:strRef>
              <c:f>tablasDinamicas!$A$30</c:f>
              <c:strCache>
                <c:ptCount val="1"/>
                <c:pt idx="0">
                  <c:v>Sánchez Eduardo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tablasDinamicas!$B$1:$C$1</c15:sqref>
                  </c15:fullRef>
                </c:ext>
              </c:extLst>
              <c:f>tablasDinamicas!$C$1</c:f>
              <c:strCache>
                <c:ptCount val="1"/>
                <c:pt idx="0">
                  <c:v>CP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tablasDinamicas!$B$30:$C$30</c15:sqref>
                  </c15:fullRef>
                </c:ext>
              </c:extLst>
              <c:f>tablasDinamicas!$C$30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FA0B-45C4-9D1B-46622B62AC17}"/>
            </c:ext>
          </c:extLst>
        </c:ser>
        <c:ser>
          <c:idx val="29"/>
          <c:order val="29"/>
          <c:tx>
            <c:strRef>
              <c:f>tablasDinamicas!$A$31</c:f>
              <c:strCache>
                <c:ptCount val="1"/>
                <c:pt idx="0">
                  <c:v>Silva Úrsula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tablasDinamicas!$B$1:$C$1</c15:sqref>
                  </c15:fullRef>
                </c:ext>
              </c:extLst>
              <c:f>tablasDinamicas!$C$1</c:f>
              <c:strCache>
                <c:ptCount val="1"/>
                <c:pt idx="0">
                  <c:v>CP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tablasDinamicas!$B$31:$C$31</c15:sqref>
                  </c15:fullRef>
                </c:ext>
              </c:extLst>
              <c:f>tablasDinamicas!$C$31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FA0B-45C4-9D1B-46622B62AC17}"/>
            </c:ext>
          </c:extLst>
        </c:ser>
        <c:ser>
          <c:idx val="30"/>
          <c:order val="30"/>
          <c:tx>
            <c:strRef>
              <c:f>tablasDinamicas!$A$32</c:f>
              <c:strCache>
                <c:ptCount val="1"/>
                <c:pt idx="0">
                  <c:v>Vargas Patricia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tablasDinamicas!$B$1:$C$1</c15:sqref>
                  </c15:fullRef>
                </c:ext>
              </c:extLst>
              <c:f>tablasDinamicas!$C$1</c:f>
              <c:strCache>
                <c:ptCount val="1"/>
                <c:pt idx="0">
                  <c:v>CP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tablasDinamicas!$B$32:$C$32</c15:sqref>
                  </c15:fullRef>
                </c:ext>
              </c:extLst>
              <c:f>tablasDinamicas!$C$32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FA0B-45C4-9D1B-46622B62AC17}"/>
            </c:ext>
          </c:extLst>
        </c:ser>
        <c:ser>
          <c:idx val="31"/>
          <c:order val="31"/>
          <c:tx>
            <c:strRef>
              <c:f>tablasDinamicas!$A$33</c:f>
              <c:strCache>
                <c:ptCount val="1"/>
                <c:pt idx="0">
                  <c:v>Vega César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tablasDinamicas!$B$1:$C$1</c15:sqref>
                  </c15:fullRef>
                </c:ext>
              </c:extLst>
              <c:f>tablasDinamicas!$C$1</c:f>
              <c:strCache>
                <c:ptCount val="1"/>
                <c:pt idx="0">
                  <c:v>CP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tablasDinamicas!$B$33:$C$33</c15:sqref>
                  </c15:fullRef>
                </c:ext>
              </c:extLst>
              <c:f>tablasDinamicas!$C$33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FA0B-45C4-9D1B-46622B62AC17}"/>
            </c:ext>
          </c:extLst>
        </c:ser>
        <c:ser>
          <c:idx val="32"/>
          <c:order val="32"/>
          <c:tx>
            <c:strRef>
              <c:f>tablasDinamicas!$A$34</c:f>
              <c:strCache>
                <c:ptCount val="1"/>
                <c:pt idx="0">
                  <c:v>Torres Gabriel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tablasDinamicas!$B$1:$C$1</c15:sqref>
                  </c15:fullRef>
                </c:ext>
              </c:extLst>
              <c:f>tablasDinamicas!$C$1</c:f>
              <c:strCache>
                <c:ptCount val="1"/>
                <c:pt idx="0">
                  <c:v>CP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tablasDinamicas!$B$34:$C$34</c15:sqref>
                  </c15:fullRef>
                </c:ext>
              </c:extLst>
              <c:f>tablasDinamicas!$C$34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FA0B-45C4-9D1B-46622B62AC17}"/>
            </c:ext>
          </c:extLst>
        </c:ser>
        <c:ser>
          <c:idx val="33"/>
          <c:order val="33"/>
          <c:tx>
            <c:strRef>
              <c:f>tablasDinamicas!$A$35</c:f>
              <c:strCache>
                <c:ptCount val="1"/>
                <c:pt idx="0">
                  <c:v>Villalobos Zaira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tablasDinamicas!$B$1:$C$1</c15:sqref>
                  </c15:fullRef>
                </c:ext>
              </c:extLst>
              <c:f>tablasDinamicas!$C$1</c:f>
              <c:strCache>
                <c:ptCount val="1"/>
                <c:pt idx="0">
                  <c:v>CP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tablasDinamicas!$B$35:$C$35</c15:sqref>
                  </c15:fullRef>
                </c:ext>
              </c:extLst>
              <c:f>tablasDinamicas!$C$35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FA0B-45C4-9D1B-46622B62AC1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848007952"/>
        <c:axId val="847998832"/>
        <c:extLst>
          <c:ext xmlns:c15="http://schemas.microsoft.com/office/drawing/2012/chart" uri="{02D57815-91ED-43cb-92C2-25804820EDAC}">
            <c15:filteredBarSeries>
              <c15:ser>
                <c:idx val="34"/>
                <c:order val="34"/>
                <c:tx>
                  <c:strRef>
                    <c:extLst>
                      <c:ext uri="{02D57815-91ED-43cb-92C2-25804820EDAC}">
                        <c15:formulaRef>
                          <c15:sqref>tablasDinamicas!$A$36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5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clip" horzOverflow="clip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8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tablasDinamicas!$B$1:$C$1</c15:sqref>
                        </c15:fullRef>
                        <c15:formulaRef>
                          <c15:sqref>tablasDinamicas!$C$1</c15:sqref>
                        </c15:formulaRef>
                      </c:ext>
                    </c:extLst>
                    <c:strCache>
                      <c:ptCount val="1"/>
                      <c:pt idx="0">
                        <c:v>CP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tablasDinamicas!$B$36:$C$36</c15:sqref>
                        </c15:fullRef>
                        <c15:formulaRef>
                          <c15:sqref>tablasDinamicas!$C$36</c15:sqref>
                        </c15:formulaRef>
                      </c:ext>
                    </c:extLst>
                    <c:numCache>
                      <c:formatCode>0.00</c:formatCode>
                      <c:ptCount val="1"/>
                      <c:pt idx="0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FA0B-45C4-9D1B-46622B62AC17}"/>
                  </c:ext>
                </c:extLst>
              </c15:ser>
            </c15:filteredBarSeries>
            <c15:filteredBarSeries>
              <c15:ser>
                <c:idx val="35"/>
                <c:order val="3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tablasDinamicas!$A$37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clip" horzOverflow="clip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8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tablasDinamicas!$B$1:$C$1</c15:sqref>
                        </c15:fullRef>
                        <c15:formulaRef>
                          <c15:sqref>tablasDinamicas!$C$1</c15:sqref>
                        </c15:formulaRef>
                      </c:ext>
                    </c:extLst>
                    <c:strCache>
                      <c:ptCount val="1"/>
                      <c:pt idx="0">
                        <c:v>CP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tablasDinamicas!$B$37:$C$37</c15:sqref>
                        </c15:fullRef>
                        <c15:formulaRef>
                          <c15:sqref>tablasDinamicas!$C$37</c15:sqref>
                        </c15:formulaRef>
                      </c:ext>
                    </c:extLst>
                    <c:numCache>
                      <c:formatCode>0.00</c:formatCode>
                      <c:ptCount val="1"/>
                      <c:pt idx="0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3-FA0B-45C4-9D1B-46622B62AC17}"/>
                  </c:ext>
                </c:extLst>
              </c15:ser>
            </c15:filteredBarSeries>
          </c:ext>
        </c:extLst>
      </c:barChart>
      <c:catAx>
        <c:axId val="8480079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47998832"/>
        <c:crosses val="autoZero"/>
        <c:auto val="1"/>
        <c:lblAlgn val="ctr"/>
        <c:lblOffset val="100"/>
        <c:noMultiLvlLbl val="0"/>
      </c:catAx>
      <c:valAx>
        <c:axId val="847998832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extTo"/>
        <c:crossAx val="848007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2818678915135617E-2"/>
          <c:y val="0.13817527010804323"/>
          <c:w val="0.93436264216972875"/>
          <c:h val="0.4541854537090426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NOTA PROMEDIADA FINAL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tablasDinamicas!$A$2</c:f>
              <c:strCache>
                <c:ptCount val="1"/>
                <c:pt idx="0">
                  <c:v>Álvarez Sofía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tablasDinamicas!$J$1</c:f>
              <c:strCache>
                <c:ptCount val="1"/>
                <c:pt idx="0">
                  <c:v>PROMEDIO POR�COMPETENCIAS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tablasDinamicas!$B$2:$J$2</c15:sqref>
                  </c15:fullRef>
                </c:ext>
              </c:extLst>
              <c:f>tablasDinamicas!$J$2</c:f>
              <c:numCache>
                <c:formatCode>0.00</c:formatCode>
                <c:ptCount val="1"/>
                <c:pt idx="0">
                  <c:v>6.5520833333333339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88-4964-AF5F-CFD9FD1F26AE}"/>
            </c:ext>
          </c:extLst>
        </c:ser>
        <c:ser>
          <c:idx val="1"/>
          <c:order val="1"/>
          <c:tx>
            <c:strRef>
              <c:f>tablasDinamicas!$A$3</c:f>
              <c:strCache>
                <c:ptCount val="1"/>
                <c:pt idx="0">
                  <c:v>Castillo Brenda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tablasDinamicas!$J$1</c:f>
              <c:strCache>
                <c:ptCount val="1"/>
                <c:pt idx="0">
                  <c:v>PROMEDIO POR�COMPETENCIAS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tablasDinamicas!$B$3:$J$3</c15:sqref>
                  </c15:fullRef>
                </c:ext>
              </c:extLst>
              <c:f>tablasDinamicas!$J$3</c:f>
              <c:numCache>
                <c:formatCode>0.00</c:formatCode>
                <c:ptCount val="1"/>
                <c:pt idx="0">
                  <c:v>4.4375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88-4964-AF5F-CFD9FD1F26AE}"/>
            </c:ext>
          </c:extLst>
        </c:ser>
        <c:ser>
          <c:idx val="2"/>
          <c:order val="2"/>
          <c:tx>
            <c:strRef>
              <c:f>tablasDinamicas!$A$4</c:f>
              <c:strCache>
                <c:ptCount val="1"/>
                <c:pt idx="0">
                  <c:v>Castillo Brenda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tablasDinamicas!$J$1</c:f>
              <c:strCache>
                <c:ptCount val="1"/>
                <c:pt idx="0">
                  <c:v>PROMEDIO POR�COMPETENCIAS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tablasDinamicas!$B$4:$J$4</c15:sqref>
                  </c15:fullRef>
                </c:ext>
              </c:extLst>
              <c:f>tablasDinamicas!$J$4</c:f>
              <c:numCache>
                <c:formatCode>0.00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88-4964-AF5F-CFD9FD1F26AE}"/>
            </c:ext>
          </c:extLst>
        </c:ser>
        <c:ser>
          <c:idx val="3"/>
          <c:order val="3"/>
          <c:tx>
            <c:strRef>
              <c:f>tablasDinamicas!$A$5</c:f>
              <c:strCache>
                <c:ptCount val="1"/>
                <c:pt idx="0">
                  <c:v>Castro Helena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tablasDinamicas!$J$1</c:f>
              <c:strCache>
                <c:ptCount val="1"/>
                <c:pt idx="0">
                  <c:v>PROMEDIO POR�COMPETENCIAS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tablasDinamicas!$B$5:$J$5</c15:sqref>
                  </c15:fullRef>
                </c:ext>
              </c:extLst>
              <c:f>tablasDinamicas!$J$5</c:f>
              <c:numCache>
                <c:formatCode>0.00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988-4964-AF5F-CFD9FD1F26AE}"/>
            </c:ext>
          </c:extLst>
        </c:ser>
        <c:ser>
          <c:idx val="4"/>
          <c:order val="4"/>
          <c:tx>
            <c:strRef>
              <c:f>tablasDinamicas!$A$6</c:f>
              <c:strCache>
                <c:ptCount val="1"/>
                <c:pt idx="0">
                  <c:v>Delgado Óscar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tablasDinamicas!$J$1</c:f>
              <c:strCache>
                <c:ptCount val="1"/>
                <c:pt idx="0">
                  <c:v>PROMEDIO POR�COMPETENCIAS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tablasDinamicas!$B$6:$J$6</c15:sqref>
                  </c15:fullRef>
                </c:ext>
              </c:extLst>
              <c:f>tablasDinamicas!$J$6</c:f>
              <c:numCache>
                <c:formatCode>0.00</c:formatCode>
                <c:ptCount val="1"/>
                <c:pt idx="0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988-4964-AF5F-CFD9FD1F26AE}"/>
            </c:ext>
          </c:extLst>
        </c:ser>
        <c:ser>
          <c:idx val="5"/>
          <c:order val="5"/>
          <c:tx>
            <c:strRef>
              <c:f>tablasDinamicas!$A$7</c:f>
              <c:strCache>
                <c:ptCount val="1"/>
                <c:pt idx="0">
                  <c:v>Domínguez Enrique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tablasDinamicas!$J$1</c:f>
              <c:strCache>
                <c:ptCount val="1"/>
                <c:pt idx="0">
                  <c:v>PROMEDIO POR�COMPETENCIAS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tablasDinamicas!$B$7:$J$7</c15:sqref>
                  </c15:fullRef>
                </c:ext>
              </c:extLst>
              <c:f>tablasDinamicas!$J$7</c:f>
              <c:numCache>
                <c:formatCode>0.00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988-4964-AF5F-CFD9FD1F26AE}"/>
            </c:ext>
          </c:extLst>
        </c:ser>
        <c:ser>
          <c:idx val="6"/>
          <c:order val="6"/>
          <c:tx>
            <c:strRef>
              <c:f>tablasDinamicas!$A$8</c:f>
              <c:strCache>
                <c:ptCount val="1"/>
                <c:pt idx="0">
                  <c:v>Espinoza Wendy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tablasDinamicas!$J$1</c:f>
              <c:strCache>
                <c:ptCount val="1"/>
                <c:pt idx="0">
                  <c:v>PROMEDIO POR�COMPETENCIAS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tablasDinamicas!$B$8:$J$8</c15:sqref>
                  </c15:fullRef>
                </c:ext>
              </c:extLst>
              <c:f>tablasDinamicas!$J$8</c:f>
              <c:numCache>
                <c:formatCode>0.00</c:formatCode>
                <c:ptCount val="1"/>
                <c:pt idx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988-4964-AF5F-CFD9FD1F26AE}"/>
            </c:ext>
          </c:extLst>
        </c:ser>
        <c:ser>
          <c:idx val="7"/>
          <c:order val="7"/>
          <c:tx>
            <c:strRef>
              <c:f>tablasDinamicas!$A$9</c:f>
              <c:strCache>
                <c:ptCount val="1"/>
                <c:pt idx="0">
                  <c:v>Estrada Fabiola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tablasDinamicas!$J$1</c:f>
              <c:strCache>
                <c:ptCount val="1"/>
                <c:pt idx="0">
                  <c:v>PROMEDIO POR�COMPETENCIAS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tablasDinamicas!$B$9:$J$9</c15:sqref>
                  </c15:fullRef>
                </c:ext>
              </c:extLst>
              <c:f>tablasDinamicas!$J$9</c:f>
              <c:numCache>
                <c:formatCode>0.00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988-4964-AF5F-CFD9FD1F26AE}"/>
            </c:ext>
          </c:extLst>
        </c:ser>
        <c:ser>
          <c:idx val="8"/>
          <c:order val="8"/>
          <c:tx>
            <c:strRef>
              <c:f>tablasDinamicas!$A$10</c:f>
              <c:strCache>
                <c:ptCount val="1"/>
                <c:pt idx="0">
                  <c:v>Fernández Carlos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tablasDinamicas!$J$1</c:f>
              <c:strCache>
                <c:ptCount val="1"/>
                <c:pt idx="0">
                  <c:v>PROMEDIO POR�COMPETENCIAS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tablasDinamicas!$B$10:$J$10</c15:sqref>
                  </c15:fullRef>
                </c:ext>
              </c:extLst>
              <c:f>tablasDinamicas!$J$10</c:f>
              <c:numCache>
                <c:formatCode>0.00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988-4964-AF5F-CFD9FD1F26AE}"/>
            </c:ext>
          </c:extLst>
        </c:ser>
        <c:ser>
          <c:idx val="9"/>
          <c:order val="9"/>
          <c:tx>
            <c:strRef>
              <c:f>tablasDinamicas!$A$11</c:f>
              <c:strCache>
                <c:ptCount val="1"/>
                <c:pt idx="0">
                  <c:v>Fuentes Enrique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tablasDinamicas!$J$1</c:f>
              <c:strCache>
                <c:ptCount val="1"/>
                <c:pt idx="0">
                  <c:v>PROMEDIO POR�COMPETENCIAS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tablasDinamicas!$B$11:$J$11</c15:sqref>
                  </c15:fullRef>
                </c:ext>
              </c:extLst>
              <c:f>tablasDinamicas!$J$11</c:f>
              <c:numCache>
                <c:formatCode>0.00</c:formatCode>
                <c:ptCount val="1"/>
                <c:pt idx="0">
                  <c:v>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988-4964-AF5F-CFD9FD1F26AE}"/>
            </c:ext>
          </c:extLst>
        </c:ser>
        <c:ser>
          <c:idx val="10"/>
          <c:order val="10"/>
          <c:tx>
            <c:strRef>
              <c:f>tablasDinamicas!$A$12</c:f>
              <c:strCache>
                <c:ptCount val="1"/>
                <c:pt idx="0">
                  <c:v>Gómez Alejandro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tablasDinamicas!$J$1</c:f>
              <c:strCache>
                <c:ptCount val="1"/>
                <c:pt idx="0">
                  <c:v>PROMEDIO POR�COMPETENCIAS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tablasDinamicas!$B$12:$J$12</c15:sqref>
                  </c15:fullRef>
                </c:ext>
              </c:extLst>
              <c:f>tablasDinamicas!$J$12</c:f>
              <c:numCache>
                <c:formatCode>0.00</c:formatCode>
                <c:ptCount val="1"/>
                <c:pt idx="0">
                  <c:v>2.6999999999999997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988-4964-AF5F-CFD9FD1F26AE}"/>
            </c:ext>
          </c:extLst>
        </c:ser>
        <c:ser>
          <c:idx val="11"/>
          <c:order val="11"/>
          <c:tx>
            <c:strRef>
              <c:f>tablasDinamicas!$A$13</c:f>
              <c:strCache>
                <c:ptCount val="1"/>
                <c:pt idx="0">
                  <c:v>Guzmán Yvonne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tablasDinamicas!$J$1</c:f>
              <c:strCache>
                <c:ptCount val="1"/>
                <c:pt idx="0">
                  <c:v>PROMEDIO POR�COMPETENCIAS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tablasDinamicas!$B$13:$J$13</c15:sqref>
                  </c15:fullRef>
                </c:ext>
              </c:extLst>
              <c:f>tablasDinamicas!$J$13</c:f>
              <c:numCache>
                <c:formatCode>0.00</c:formatCode>
                <c:ptCount val="1"/>
                <c:pt idx="0">
                  <c:v>3.5625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988-4964-AF5F-CFD9FD1F26AE}"/>
            </c:ext>
          </c:extLst>
        </c:ser>
        <c:ser>
          <c:idx val="12"/>
          <c:order val="12"/>
          <c:tx>
            <c:strRef>
              <c:f>tablasDinamicas!$A$14</c:f>
              <c:strCache>
                <c:ptCount val="1"/>
                <c:pt idx="0">
                  <c:v>Herrera Laura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tablasDinamicas!$J$1</c:f>
              <c:strCache>
                <c:ptCount val="1"/>
                <c:pt idx="0">
                  <c:v>PROMEDIO POR�COMPETENCIAS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tablasDinamicas!$B$14:$J$14</c15:sqref>
                  </c15:fullRef>
                </c:ext>
              </c:extLst>
              <c:f>tablasDinamicas!$J$14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988-4964-AF5F-CFD9FD1F26AE}"/>
            </c:ext>
          </c:extLst>
        </c:ser>
        <c:ser>
          <c:idx val="13"/>
          <c:order val="13"/>
          <c:tx>
            <c:strRef>
              <c:f>tablasDinamicas!$A$15</c:f>
              <c:strCache>
                <c:ptCount val="1"/>
                <c:pt idx="0">
                  <c:v>Jiménez Natalia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tablasDinamicas!$J$1</c:f>
              <c:strCache>
                <c:ptCount val="1"/>
                <c:pt idx="0">
                  <c:v>PROMEDIO POR�COMPETENCIAS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tablasDinamicas!$B$15:$J$15</c15:sqref>
                  </c15:fullRef>
                </c:ext>
              </c:extLst>
              <c:f>tablasDinamicas!$J$15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988-4964-AF5F-CFD9FD1F26AE}"/>
            </c:ext>
          </c:extLst>
        </c:ser>
        <c:ser>
          <c:idx val="14"/>
          <c:order val="14"/>
          <c:tx>
            <c:strRef>
              <c:f>tablasDinamicas!$A$16</c:f>
              <c:strCache>
                <c:ptCount val="1"/>
                <c:pt idx="0">
                  <c:v>León Xavier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tablasDinamicas!$J$1</c:f>
              <c:strCache>
                <c:ptCount val="1"/>
                <c:pt idx="0">
                  <c:v>PROMEDIO POR�COMPETENCIAS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tablasDinamicas!$B$16:$J$16</c15:sqref>
                  </c15:fullRef>
                </c:ext>
              </c:extLst>
              <c:f>tablasDinamicas!$J$16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988-4964-AF5F-CFD9FD1F26AE}"/>
            </c:ext>
          </c:extLst>
        </c:ser>
        <c:ser>
          <c:idx val="15"/>
          <c:order val="15"/>
          <c:tx>
            <c:strRef>
              <c:f>tablasDinamicas!$A$17</c:f>
              <c:strCache>
                <c:ptCount val="1"/>
                <c:pt idx="0">
                  <c:v>López Beatriz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tablasDinamicas!$J$1</c:f>
              <c:strCache>
                <c:ptCount val="1"/>
                <c:pt idx="0">
                  <c:v>PROMEDIO POR�COMPETENCIAS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tablasDinamicas!$B$17:$J$17</c15:sqref>
                  </c15:fullRef>
                </c:ext>
              </c:extLst>
              <c:f>tablasDinamicas!$J$17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9988-4964-AF5F-CFD9FD1F26AE}"/>
            </c:ext>
          </c:extLst>
        </c:ser>
        <c:ser>
          <c:idx val="16"/>
          <c:order val="16"/>
          <c:tx>
            <c:strRef>
              <c:f>tablasDinamicas!$A$18</c:f>
              <c:strCache>
                <c:ptCount val="1"/>
                <c:pt idx="0">
                  <c:v>Márquez Kevin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tablasDinamicas!$J$1</c:f>
              <c:strCache>
                <c:ptCount val="1"/>
                <c:pt idx="0">
                  <c:v>PROMEDIO POR�COMPETENCIAS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tablasDinamicas!$B$18:$J$18</c15:sqref>
                  </c15:fullRef>
                </c:ext>
              </c:extLst>
              <c:f>tablasDinamicas!$J$18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9988-4964-AF5F-CFD9FD1F26AE}"/>
            </c:ext>
          </c:extLst>
        </c:ser>
        <c:ser>
          <c:idx val="17"/>
          <c:order val="17"/>
          <c:tx>
            <c:strRef>
              <c:f>tablasDinamicas!$A$19</c:f>
              <c:strCache>
                <c:ptCount val="1"/>
                <c:pt idx="0">
                  <c:v>Medina Víctor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tablasDinamicas!$J$1</c:f>
              <c:strCache>
                <c:ptCount val="1"/>
                <c:pt idx="0">
                  <c:v>PROMEDIO POR�COMPETENCIAS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tablasDinamicas!$B$19:$J$19</c15:sqref>
                  </c15:fullRef>
                </c:ext>
              </c:extLst>
              <c:f>tablasDinamicas!$J$19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988-4964-AF5F-CFD9FD1F26AE}"/>
            </c:ext>
          </c:extLst>
        </c:ser>
        <c:ser>
          <c:idx val="18"/>
          <c:order val="18"/>
          <c:tx>
            <c:strRef>
              <c:f>tablasDinamicas!$A$20</c:f>
              <c:strCache>
                <c:ptCount val="1"/>
                <c:pt idx="0">
                  <c:v>Mendoza Raúl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tablasDinamicas!$J$1</c:f>
              <c:strCache>
                <c:ptCount val="1"/>
                <c:pt idx="0">
                  <c:v>PROMEDIO POR�COMPETENCIAS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tablasDinamicas!$B$20:$J$20</c15:sqref>
                  </c15:fullRef>
                </c:ext>
              </c:extLst>
              <c:f>tablasDinamicas!$J$20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988-4964-AF5F-CFD9FD1F26AE}"/>
            </c:ext>
          </c:extLst>
        </c:ser>
        <c:ser>
          <c:idx val="19"/>
          <c:order val="19"/>
          <c:tx>
            <c:strRef>
              <c:f>tablasDinamicas!$A$21</c:f>
              <c:strCache>
                <c:ptCount val="1"/>
                <c:pt idx="0">
                  <c:v>Muñoz Andrés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tablasDinamicas!$J$1</c:f>
              <c:strCache>
                <c:ptCount val="1"/>
                <c:pt idx="0">
                  <c:v>PROMEDIO POR�COMPETENCIAS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tablasDinamicas!$B$21:$J$21</c15:sqref>
                  </c15:fullRef>
                </c:ext>
              </c:extLst>
              <c:f>tablasDinamicas!$J$21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9988-4964-AF5F-CFD9FD1F26AE}"/>
            </c:ext>
          </c:extLst>
        </c:ser>
        <c:ser>
          <c:idx val="20"/>
          <c:order val="20"/>
          <c:tx>
            <c:strRef>
              <c:f>tablasDinamicas!$A$22</c:f>
              <c:strCache>
                <c:ptCount val="1"/>
                <c:pt idx="0">
                  <c:v>Navarro Julia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tablasDinamicas!$J$1</c:f>
              <c:strCache>
                <c:ptCount val="1"/>
                <c:pt idx="0">
                  <c:v>PROMEDIO POR�COMPETENCIAS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tablasDinamicas!$B$22:$J$22</c15:sqref>
                  </c15:fullRef>
                </c:ext>
              </c:extLst>
              <c:f>tablasDinamicas!$J$22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988-4964-AF5F-CFD9FD1F26AE}"/>
            </c:ext>
          </c:extLst>
        </c:ser>
        <c:ser>
          <c:idx val="21"/>
          <c:order val="21"/>
          <c:tx>
            <c:strRef>
              <c:f>tablasDinamicas!$A$23</c:f>
              <c:strCache>
                <c:ptCount val="1"/>
                <c:pt idx="0">
                  <c:v>Morales Diana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tablasDinamicas!$J$1</c:f>
              <c:strCache>
                <c:ptCount val="1"/>
                <c:pt idx="0">
                  <c:v>PROMEDIO POR�COMPETENCIAS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tablasDinamicas!$B$23:$J$23</c15:sqref>
                  </c15:fullRef>
                </c:ext>
              </c:extLst>
              <c:f>tablasDinamicas!$J$23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988-4964-AF5F-CFD9FD1F26AE}"/>
            </c:ext>
          </c:extLst>
        </c:ser>
        <c:ser>
          <c:idx val="22"/>
          <c:order val="22"/>
          <c:tx>
            <c:strRef>
              <c:f>tablasDinamicas!$A$24</c:f>
              <c:strCache>
                <c:ptCount val="1"/>
                <c:pt idx="0">
                  <c:v>Ortega Iván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tablasDinamicas!$J$1</c:f>
              <c:strCache>
                <c:ptCount val="1"/>
                <c:pt idx="0">
                  <c:v>PROMEDIO POR�COMPETENCIAS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tablasDinamicas!$B$24:$J$24</c15:sqref>
                  </c15:fullRef>
                </c:ext>
              </c:extLst>
              <c:f>tablasDinamicas!$J$24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988-4964-AF5F-CFD9FD1F26AE}"/>
            </c:ext>
          </c:extLst>
        </c:ser>
        <c:ser>
          <c:idx val="23"/>
          <c:order val="23"/>
          <c:tx>
            <c:strRef>
              <c:f>tablasDinamicas!$A$25</c:f>
              <c:strCache>
                <c:ptCount val="1"/>
                <c:pt idx="0">
                  <c:v>Ponce Daniela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tablasDinamicas!$J$1</c:f>
              <c:strCache>
                <c:ptCount val="1"/>
                <c:pt idx="0">
                  <c:v>PROMEDIO POR�COMPETENCIAS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tablasDinamicas!$B$25:$J$25</c15:sqref>
                  </c15:fullRef>
                </c:ext>
              </c:extLst>
              <c:f>tablasDinamicas!$J$25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988-4964-AF5F-CFD9FD1F26AE}"/>
            </c:ext>
          </c:extLst>
        </c:ser>
        <c:ser>
          <c:idx val="24"/>
          <c:order val="24"/>
          <c:tx>
            <c:strRef>
              <c:f>tablasDinamicas!$A$26</c:f>
              <c:strCache>
                <c:ptCount val="1"/>
                <c:pt idx="0">
                  <c:v>Paredes Tomás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tablasDinamicas!$J$1</c:f>
              <c:strCache>
                <c:ptCount val="1"/>
                <c:pt idx="0">
                  <c:v>PROMEDIO POR�COMPETENCIAS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tablasDinamicas!$B$26:$J$26</c15:sqref>
                  </c15:fullRef>
                </c:ext>
              </c:extLst>
              <c:f>tablasDinamicas!$J$26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9988-4964-AF5F-CFD9FD1F26AE}"/>
            </c:ext>
          </c:extLst>
        </c:ser>
        <c:ser>
          <c:idx val="25"/>
          <c:order val="25"/>
          <c:tx>
            <c:strRef>
              <c:f>tablasDinamicas!$A$27</c:f>
              <c:strCache>
                <c:ptCount val="1"/>
                <c:pt idx="0">
                  <c:v>Rivas Manuel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tablasDinamicas!$J$1</c:f>
              <c:strCache>
                <c:ptCount val="1"/>
                <c:pt idx="0">
                  <c:v>PROMEDIO POR�COMPETENCIAS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tablasDinamicas!$B$27:$J$27</c15:sqref>
                  </c15:fullRef>
                </c:ext>
              </c:extLst>
              <c:f>tablasDinamicas!$J$27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9988-4964-AF5F-CFD9FD1F26AE}"/>
            </c:ext>
          </c:extLst>
        </c:ser>
        <c:ser>
          <c:idx val="26"/>
          <c:order val="26"/>
          <c:tx>
            <c:strRef>
              <c:f>tablasDinamicas!$A$28</c:f>
              <c:strCache>
                <c:ptCount val="1"/>
                <c:pt idx="0">
                  <c:v>Ruiz Fernanda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tablasDinamicas!$J$1</c:f>
              <c:strCache>
                <c:ptCount val="1"/>
                <c:pt idx="0">
                  <c:v>PROMEDIO POR�COMPETENCIAS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tablasDinamicas!$B$28:$J$28</c15:sqref>
                  </c15:fullRef>
                </c:ext>
              </c:extLst>
              <c:f>tablasDinamicas!$J$28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988-4964-AF5F-CFD9FD1F26AE}"/>
            </c:ext>
          </c:extLst>
        </c:ser>
        <c:ser>
          <c:idx val="27"/>
          <c:order val="27"/>
          <c:tx>
            <c:strRef>
              <c:f>tablasDinamicas!$A$29</c:f>
              <c:strCache>
                <c:ptCount val="1"/>
                <c:pt idx="0">
                  <c:v>Salinas Germán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tablasDinamicas!$J$1</c:f>
              <c:strCache>
                <c:ptCount val="1"/>
                <c:pt idx="0">
                  <c:v>PROMEDIO POR�COMPETENCIAS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tablasDinamicas!$B$29:$J$29</c15:sqref>
                  </c15:fullRef>
                </c:ext>
              </c:extLst>
              <c:f>tablasDinamicas!$J$29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9988-4964-AF5F-CFD9FD1F26AE}"/>
            </c:ext>
          </c:extLst>
        </c:ser>
        <c:ser>
          <c:idx val="28"/>
          <c:order val="28"/>
          <c:tx>
            <c:strRef>
              <c:f>tablasDinamicas!$A$30</c:f>
              <c:strCache>
                <c:ptCount val="1"/>
                <c:pt idx="0">
                  <c:v>Sánchez Eduardo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tablasDinamicas!$J$1</c:f>
              <c:strCache>
                <c:ptCount val="1"/>
                <c:pt idx="0">
                  <c:v>PROMEDIO POR�COMPETENCIAS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tablasDinamicas!$B$30:$J$30</c15:sqref>
                  </c15:fullRef>
                </c:ext>
              </c:extLst>
              <c:f>tablasDinamicas!$J$30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9988-4964-AF5F-CFD9FD1F26AE}"/>
            </c:ext>
          </c:extLst>
        </c:ser>
        <c:ser>
          <c:idx val="29"/>
          <c:order val="29"/>
          <c:tx>
            <c:strRef>
              <c:f>tablasDinamicas!$A$31</c:f>
              <c:strCache>
                <c:ptCount val="1"/>
                <c:pt idx="0">
                  <c:v>Silva Úrsula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tablasDinamicas!$J$1</c:f>
              <c:strCache>
                <c:ptCount val="1"/>
                <c:pt idx="0">
                  <c:v>PROMEDIO POR�COMPETENCIAS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tablasDinamicas!$B$31:$J$31</c15:sqref>
                  </c15:fullRef>
                </c:ext>
              </c:extLst>
              <c:f>tablasDinamicas!$J$31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988-4964-AF5F-CFD9FD1F26AE}"/>
            </c:ext>
          </c:extLst>
        </c:ser>
        <c:ser>
          <c:idx val="30"/>
          <c:order val="30"/>
          <c:tx>
            <c:strRef>
              <c:f>tablasDinamicas!$A$32</c:f>
              <c:strCache>
                <c:ptCount val="1"/>
                <c:pt idx="0">
                  <c:v>Vargas Patricia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tablasDinamicas!$J$1</c:f>
              <c:strCache>
                <c:ptCount val="1"/>
                <c:pt idx="0">
                  <c:v>PROMEDIO POR�COMPETENCIAS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tablasDinamicas!$B$32:$J$32</c15:sqref>
                  </c15:fullRef>
                </c:ext>
              </c:extLst>
              <c:f>tablasDinamicas!$J$32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9988-4964-AF5F-CFD9FD1F26AE}"/>
            </c:ext>
          </c:extLst>
        </c:ser>
        <c:ser>
          <c:idx val="31"/>
          <c:order val="31"/>
          <c:tx>
            <c:strRef>
              <c:f>tablasDinamicas!$A$33</c:f>
              <c:strCache>
                <c:ptCount val="1"/>
                <c:pt idx="0">
                  <c:v>Vega César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tablasDinamicas!$J$1</c:f>
              <c:strCache>
                <c:ptCount val="1"/>
                <c:pt idx="0">
                  <c:v>PROMEDIO POR�COMPETENCIAS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tablasDinamicas!$B$33:$J$33</c15:sqref>
                  </c15:fullRef>
                </c:ext>
              </c:extLst>
              <c:f>tablasDinamicas!$J$33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9988-4964-AF5F-CFD9FD1F26AE}"/>
            </c:ext>
          </c:extLst>
        </c:ser>
        <c:ser>
          <c:idx val="32"/>
          <c:order val="32"/>
          <c:tx>
            <c:strRef>
              <c:f>tablasDinamicas!$A$34</c:f>
              <c:strCache>
                <c:ptCount val="1"/>
                <c:pt idx="0">
                  <c:v>Torres Gabriel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tablasDinamicas!$J$1</c:f>
              <c:strCache>
                <c:ptCount val="1"/>
                <c:pt idx="0">
                  <c:v>PROMEDIO POR�COMPETENCIAS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tablasDinamicas!$B$34:$J$34</c15:sqref>
                  </c15:fullRef>
                </c:ext>
              </c:extLst>
              <c:f>tablasDinamicas!$J$34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9988-4964-AF5F-CFD9FD1F26AE}"/>
            </c:ext>
          </c:extLst>
        </c:ser>
        <c:ser>
          <c:idx val="33"/>
          <c:order val="33"/>
          <c:tx>
            <c:strRef>
              <c:f>tablasDinamicas!$A$35</c:f>
              <c:strCache>
                <c:ptCount val="1"/>
                <c:pt idx="0">
                  <c:v>Villalobos Zaira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tablasDinamicas!$J$1</c:f>
              <c:strCache>
                <c:ptCount val="1"/>
                <c:pt idx="0">
                  <c:v>PROMEDIO POR�COMPETENCIAS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tablasDinamicas!$B$35:$J$35</c15:sqref>
                  </c15:fullRef>
                </c:ext>
              </c:extLst>
              <c:f>tablasDinamicas!$J$35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9988-4964-AF5F-CFD9FD1F26A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030103120"/>
        <c:axId val="1030105040"/>
        <c:extLst>
          <c:ext xmlns:c15="http://schemas.microsoft.com/office/drawing/2012/chart" uri="{02D57815-91ED-43cb-92C2-25804820EDAC}">
            <c15:filteredBarSeries>
              <c15:ser>
                <c:idx val="34"/>
                <c:order val="34"/>
                <c:tx>
                  <c:strRef>
                    <c:extLst>
                      <c:ext uri="{02D57815-91ED-43cb-92C2-25804820EDAC}">
                        <c15:formulaRef>
                          <c15:sqref>tablasDinamicas!$A$36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5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clip" horzOverflow="clip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8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tablasDinamicas!$B$1:$J$1</c15:sqref>
                        </c15:fullRef>
                        <c15:formulaRef>
                          <c15:sqref>tablasDinamicas!$J$1</c15:sqref>
                        </c15:formulaRef>
                      </c:ext>
                    </c:extLst>
                    <c:strCache>
                      <c:ptCount val="1"/>
                      <c:pt idx="0">
                        <c:v>PROMEDIO POR�COMPETENCIAS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tablasDinamicas!$B$36:$J$36</c15:sqref>
                        </c15:fullRef>
                        <c15:formulaRef>
                          <c15:sqref>tablasDinamicas!$J$36</c15:sqref>
                        </c15:formulaRef>
                      </c:ext>
                    </c:extLst>
                    <c:numCache>
                      <c:formatCode>0.00</c:formatCode>
                      <c:ptCount val="1"/>
                      <c:pt idx="0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9988-4964-AF5F-CFD9FD1F26AE}"/>
                  </c:ext>
                </c:extLst>
              </c15:ser>
            </c15:filteredBarSeries>
            <c15:filteredBarSeries>
              <c15:ser>
                <c:idx val="35"/>
                <c:order val="3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tablasDinamicas!$A$37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clip" horzOverflow="clip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8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tablasDinamicas!$B$1:$J$1</c15:sqref>
                        </c15:fullRef>
                        <c15:formulaRef>
                          <c15:sqref>tablasDinamicas!$J$1</c15:sqref>
                        </c15:formulaRef>
                      </c:ext>
                    </c:extLst>
                    <c:strCache>
                      <c:ptCount val="1"/>
                      <c:pt idx="0">
                        <c:v>PROMEDIO POR�COMPETENCIAS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tablasDinamicas!$B$37:$J$37</c15:sqref>
                        </c15:fullRef>
                        <c15:formulaRef>
                          <c15:sqref>tablasDinamicas!$J$37</c15:sqref>
                        </c15:formulaRef>
                      </c:ext>
                    </c:extLst>
                    <c:numCache>
                      <c:formatCode>0.00</c:formatCode>
                      <c:ptCount val="1"/>
                      <c:pt idx="0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3-9988-4964-AF5F-CFD9FD1F26AE}"/>
                  </c:ext>
                </c:extLst>
              </c15:ser>
            </c15:filteredBarSeries>
          </c:ext>
        </c:extLst>
      </c:barChart>
      <c:catAx>
        <c:axId val="10301031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30105040"/>
        <c:crosses val="autoZero"/>
        <c:auto val="1"/>
        <c:lblAlgn val="ctr"/>
        <c:lblOffset val="100"/>
        <c:noMultiLvlLbl val="0"/>
      </c:catAx>
      <c:valAx>
        <c:axId val="1030105040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extTo"/>
        <c:crossAx val="1030103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1.3557094107119154E-2"/>
          <c:y val="0.11499395405078597"/>
          <c:w val="0.97832354968679491"/>
          <c:h val="0.505848226045504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tablasDinamicas!$A$2</c:f>
              <c:strCache>
                <c:ptCount val="1"/>
                <c:pt idx="0">
                  <c:v>Álvarez Sofía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tablasDinamicas!$B$1:$C$1</c15:sqref>
                  </c15:fullRef>
                </c:ext>
              </c:extLst>
              <c:f>tablasDinamicas!$C$1</c:f>
              <c:strCache>
                <c:ptCount val="1"/>
                <c:pt idx="0">
                  <c:v>CP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tablasDinamicas!$B$2:$C$2</c15:sqref>
                  </c15:fullRef>
                </c:ext>
              </c:extLst>
              <c:f>tablasDinamicas!$C$2</c:f>
              <c:numCache>
                <c:formatCode>0.00</c:formatCode>
                <c:ptCount val="1"/>
                <c:pt idx="0">
                  <c:v>3.75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26-4CF8-B1A2-AE16694D0817}"/>
            </c:ext>
          </c:extLst>
        </c:ser>
        <c:ser>
          <c:idx val="1"/>
          <c:order val="1"/>
          <c:tx>
            <c:strRef>
              <c:f>tablasDinamicas!$A$3</c:f>
              <c:strCache>
                <c:ptCount val="1"/>
                <c:pt idx="0">
                  <c:v>Castillo Brenda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tablasDinamicas!$B$1:$C$1</c15:sqref>
                  </c15:fullRef>
                </c:ext>
              </c:extLst>
              <c:f>tablasDinamicas!$C$1</c:f>
              <c:strCache>
                <c:ptCount val="1"/>
                <c:pt idx="0">
                  <c:v>CP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tablasDinamicas!$B$3:$C$3</c15:sqref>
                  </c15:fullRef>
                </c:ext>
              </c:extLst>
              <c:f>tablasDinamicas!$C$3</c:f>
              <c:numCache>
                <c:formatCode>0.00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26-4CF8-B1A2-AE16694D0817}"/>
            </c:ext>
          </c:extLst>
        </c:ser>
        <c:ser>
          <c:idx val="2"/>
          <c:order val="2"/>
          <c:tx>
            <c:strRef>
              <c:f>tablasDinamicas!$A$4</c:f>
              <c:strCache>
                <c:ptCount val="1"/>
                <c:pt idx="0">
                  <c:v>Castillo Brenda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tablasDinamicas!$B$1:$C$1</c15:sqref>
                  </c15:fullRef>
                </c:ext>
              </c:extLst>
              <c:f>tablasDinamicas!$C$1</c:f>
              <c:strCache>
                <c:ptCount val="1"/>
                <c:pt idx="0">
                  <c:v>CP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tablasDinamicas!$B$4:$C$4</c15:sqref>
                  </c15:fullRef>
                </c:ext>
              </c:extLst>
              <c:f>tablasDinamicas!$C$4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26-4CF8-B1A2-AE16694D0817}"/>
            </c:ext>
          </c:extLst>
        </c:ser>
        <c:ser>
          <c:idx val="3"/>
          <c:order val="3"/>
          <c:tx>
            <c:strRef>
              <c:f>tablasDinamicas!$A$5</c:f>
              <c:strCache>
                <c:ptCount val="1"/>
                <c:pt idx="0">
                  <c:v>Castro Helena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tablasDinamicas!$B$1:$C$1</c15:sqref>
                  </c15:fullRef>
                </c:ext>
              </c:extLst>
              <c:f>tablasDinamicas!$C$1</c:f>
              <c:strCache>
                <c:ptCount val="1"/>
                <c:pt idx="0">
                  <c:v>CP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tablasDinamicas!$B$5:$C$5</c15:sqref>
                  </c15:fullRef>
                </c:ext>
              </c:extLst>
              <c:f>tablasDinamicas!$C$5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426-4CF8-B1A2-AE16694D0817}"/>
            </c:ext>
          </c:extLst>
        </c:ser>
        <c:ser>
          <c:idx val="4"/>
          <c:order val="4"/>
          <c:tx>
            <c:strRef>
              <c:f>tablasDinamicas!$A$6</c:f>
              <c:strCache>
                <c:ptCount val="1"/>
                <c:pt idx="0">
                  <c:v>Delgado Óscar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tablasDinamicas!$B$1:$C$1</c15:sqref>
                  </c15:fullRef>
                </c:ext>
              </c:extLst>
              <c:f>tablasDinamicas!$C$1</c:f>
              <c:strCache>
                <c:ptCount val="1"/>
                <c:pt idx="0">
                  <c:v>CP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tablasDinamicas!$B$6:$C$6</c15:sqref>
                  </c15:fullRef>
                </c:ext>
              </c:extLst>
              <c:f>tablasDinamicas!$C$6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426-4CF8-B1A2-AE16694D0817}"/>
            </c:ext>
          </c:extLst>
        </c:ser>
        <c:ser>
          <c:idx val="5"/>
          <c:order val="5"/>
          <c:tx>
            <c:strRef>
              <c:f>tablasDinamicas!$A$7</c:f>
              <c:strCache>
                <c:ptCount val="1"/>
                <c:pt idx="0">
                  <c:v>Domínguez Enrique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tablasDinamicas!$B$1:$C$1</c15:sqref>
                  </c15:fullRef>
                </c:ext>
              </c:extLst>
              <c:f>tablasDinamicas!$C$1</c:f>
              <c:strCache>
                <c:ptCount val="1"/>
                <c:pt idx="0">
                  <c:v>CP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tablasDinamicas!$B$7:$C$7</c15:sqref>
                  </c15:fullRef>
                </c:ext>
              </c:extLst>
              <c:f>tablasDinamicas!$C$7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426-4CF8-B1A2-AE16694D0817}"/>
            </c:ext>
          </c:extLst>
        </c:ser>
        <c:ser>
          <c:idx val="6"/>
          <c:order val="6"/>
          <c:tx>
            <c:strRef>
              <c:f>tablasDinamicas!$A$8</c:f>
              <c:strCache>
                <c:ptCount val="1"/>
                <c:pt idx="0">
                  <c:v>Espinoza Wendy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tablasDinamicas!$B$1:$C$1</c15:sqref>
                  </c15:fullRef>
                </c:ext>
              </c:extLst>
              <c:f>tablasDinamicas!$C$1</c:f>
              <c:strCache>
                <c:ptCount val="1"/>
                <c:pt idx="0">
                  <c:v>CP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tablasDinamicas!$B$8:$C$8</c15:sqref>
                  </c15:fullRef>
                </c:ext>
              </c:extLst>
              <c:f>tablasDinamicas!$C$8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426-4CF8-B1A2-AE16694D0817}"/>
            </c:ext>
          </c:extLst>
        </c:ser>
        <c:ser>
          <c:idx val="7"/>
          <c:order val="7"/>
          <c:tx>
            <c:strRef>
              <c:f>tablasDinamicas!$A$9</c:f>
              <c:strCache>
                <c:ptCount val="1"/>
                <c:pt idx="0">
                  <c:v>Estrada Fabiola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tablasDinamicas!$B$1:$C$1</c15:sqref>
                  </c15:fullRef>
                </c:ext>
              </c:extLst>
              <c:f>tablasDinamicas!$C$1</c:f>
              <c:strCache>
                <c:ptCount val="1"/>
                <c:pt idx="0">
                  <c:v>CP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tablasDinamicas!$B$9:$C$9</c15:sqref>
                  </c15:fullRef>
                </c:ext>
              </c:extLst>
              <c:f>tablasDinamicas!$C$9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426-4CF8-B1A2-AE16694D0817}"/>
            </c:ext>
          </c:extLst>
        </c:ser>
        <c:ser>
          <c:idx val="8"/>
          <c:order val="8"/>
          <c:tx>
            <c:strRef>
              <c:f>tablasDinamicas!$A$10</c:f>
              <c:strCache>
                <c:ptCount val="1"/>
                <c:pt idx="0">
                  <c:v>Fernández Carlos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tablasDinamicas!$B$1:$C$1</c15:sqref>
                  </c15:fullRef>
                </c:ext>
              </c:extLst>
              <c:f>tablasDinamicas!$C$1</c:f>
              <c:strCache>
                <c:ptCount val="1"/>
                <c:pt idx="0">
                  <c:v>CP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tablasDinamicas!$B$10:$C$10</c15:sqref>
                  </c15:fullRef>
                </c:ext>
              </c:extLst>
              <c:f>tablasDinamicas!$C$10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426-4CF8-B1A2-AE16694D0817}"/>
            </c:ext>
          </c:extLst>
        </c:ser>
        <c:ser>
          <c:idx val="9"/>
          <c:order val="9"/>
          <c:tx>
            <c:strRef>
              <c:f>tablasDinamicas!$A$11</c:f>
              <c:strCache>
                <c:ptCount val="1"/>
                <c:pt idx="0">
                  <c:v>Fuentes Enrique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tablasDinamicas!$B$1:$C$1</c15:sqref>
                  </c15:fullRef>
                </c:ext>
              </c:extLst>
              <c:f>tablasDinamicas!$C$1</c:f>
              <c:strCache>
                <c:ptCount val="1"/>
                <c:pt idx="0">
                  <c:v>CP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tablasDinamicas!$B$11:$C$11</c15:sqref>
                  </c15:fullRef>
                </c:ext>
              </c:extLst>
              <c:f>tablasDinamicas!$C$11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426-4CF8-B1A2-AE16694D0817}"/>
            </c:ext>
          </c:extLst>
        </c:ser>
        <c:ser>
          <c:idx val="10"/>
          <c:order val="10"/>
          <c:tx>
            <c:strRef>
              <c:f>tablasDinamicas!$A$12</c:f>
              <c:strCache>
                <c:ptCount val="1"/>
                <c:pt idx="0">
                  <c:v>Gómez Alejandro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tablasDinamicas!$B$1:$C$1</c15:sqref>
                  </c15:fullRef>
                </c:ext>
              </c:extLst>
              <c:f>tablasDinamicas!$C$1</c:f>
              <c:strCache>
                <c:ptCount val="1"/>
                <c:pt idx="0">
                  <c:v>CP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tablasDinamicas!$B$12:$C$12</c15:sqref>
                  </c15:fullRef>
                </c:ext>
              </c:extLst>
              <c:f>tablasDinamicas!$C$12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426-4CF8-B1A2-AE16694D0817}"/>
            </c:ext>
          </c:extLst>
        </c:ser>
        <c:ser>
          <c:idx val="11"/>
          <c:order val="11"/>
          <c:tx>
            <c:strRef>
              <c:f>tablasDinamicas!$A$13</c:f>
              <c:strCache>
                <c:ptCount val="1"/>
                <c:pt idx="0">
                  <c:v>Guzmán Yvonne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tablasDinamicas!$B$1:$C$1</c15:sqref>
                  </c15:fullRef>
                </c:ext>
              </c:extLst>
              <c:f>tablasDinamicas!$C$1</c:f>
              <c:strCache>
                <c:ptCount val="1"/>
                <c:pt idx="0">
                  <c:v>CP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tablasDinamicas!$B$13:$C$13</c15:sqref>
                  </c15:fullRef>
                </c:ext>
              </c:extLst>
              <c:f>tablasDinamicas!$C$13</c:f>
              <c:numCache>
                <c:formatCode>0.00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426-4CF8-B1A2-AE16694D0817}"/>
            </c:ext>
          </c:extLst>
        </c:ser>
        <c:ser>
          <c:idx val="12"/>
          <c:order val="12"/>
          <c:tx>
            <c:strRef>
              <c:f>tablasDinamicas!$A$14</c:f>
              <c:strCache>
                <c:ptCount val="1"/>
                <c:pt idx="0">
                  <c:v>Herrera Laura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tablasDinamicas!$B$1:$C$1</c15:sqref>
                  </c15:fullRef>
                </c:ext>
              </c:extLst>
              <c:f>tablasDinamicas!$C$1</c:f>
              <c:strCache>
                <c:ptCount val="1"/>
                <c:pt idx="0">
                  <c:v>CP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tablasDinamicas!$B$14:$C$14</c15:sqref>
                  </c15:fullRef>
                </c:ext>
              </c:extLst>
              <c:f>tablasDinamicas!$C$14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426-4CF8-B1A2-AE16694D0817}"/>
            </c:ext>
          </c:extLst>
        </c:ser>
        <c:ser>
          <c:idx val="13"/>
          <c:order val="13"/>
          <c:tx>
            <c:strRef>
              <c:f>tablasDinamicas!$A$15</c:f>
              <c:strCache>
                <c:ptCount val="1"/>
                <c:pt idx="0">
                  <c:v>Jiménez Natalia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tablasDinamicas!$B$1:$C$1</c15:sqref>
                  </c15:fullRef>
                </c:ext>
              </c:extLst>
              <c:f>tablasDinamicas!$C$1</c:f>
              <c:strCache>
                <c:ptCount val="1"/>
                <c:pt idx="0">
                  <c:v>CP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tablasDinamicas!$B$15:$C$15</c15:sqref>
                  </c15:fullRef>
                </c:ext>
              </c:extLst>
              <c:f>tablasDinamicas!$C$15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426-4CF8-B1A2-AE16694D0817}"/>
            </c:ext>
          </c:extLst>
        </c:ser>
        <c:ser>
          <c:idx val="14"/>
          <c:order val="14"/>
          <c:tx>
            <c:strRef>
              <c:f>tablasDinamicas!$A$16</c:f>
              <c:strCache>
                <c:ptCount val="1"/>
                <c:pt idx="0">
                  <c:v>León Xavier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tablasDinamicas!$B$1:$C$1</c15:sqref>
                  </c15:fullRef>
                </c:ext>
              </c:extLst>
              <c:f>tablasDinamicas!$C$1</c:f>
              <c:strCache>
                <c:ptCount val="1"/>
                <c:pt idx="0">
                  <c:v>CP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tablasDinamicas!$B$16:$C$16</c15:sqref>
                  </c15:fullRef>
                </c:ext>
              </c:extLst>
              <c:f>tablasDinamicas!$C$16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426-4CF8-B1A2-AE16694D0817}"/>
            </c:ext>
          </c:extLst>
        </c:ser>
        <c:ser>
          <c:idx val="15"/>
          <c:order val="15"/>
          <c:tx>
            <c:strRef>
              <c:f>tablasDinamicas!$A$17</c:f>
              <c:strCache>
                <c:ptCount val="1"/>
                <c:pt idx="0">
                  <c:v>López Beatriz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tablasDinamicas!$B$1:$C$1</c15:sqref>
                  </c15:fullRef>
                </c:ext>
              </c:extLst>
              <c:f>tablasDinamicas!$C$1</c:f>
              <c:strCache>
                <c:ptCount val="1"/>
                <c:pt idx="0">
                  <c:v>CP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tablasDinamicas!$B$17:$C$17</c15:sqref>
                  </c15:fullRef>
                </c:ext>
              </c:extLst>
              <c:f>tablasDinamicas!$C$17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4426-4CF8-B1A2-AE16694D0817}"/>
            </c:ext>
          </c:extLst>
        </c:ser>
        <c:ser>
          <c:idx val="16"/>
          <c:order val="16"/>
          <c:tx>
            <c:strRef>
              <c:f>tablasDinamicas!$A$18</c:f>
              <c:strCache>
                <c:ptCount val="1"/>
                <c:pt idx="0">
                  <c:v>Márquez Kevin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tablasDinamicas!$B$1:$C$1</c15:sqref>
                  </c15:fullRef>
                </c:ext>
              </c:extLst>
              <c:f>tablasDinamicas!$C$1</c:f>
              <c:strCache>
                <c:ptCount val="1"/>
                <c:pt idx="0">
                  <c:v>CP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tablasDinamicas!$B$18:$C$18</c15:sqref>
                  </c15:fullRef>
                </c:ext>
              </c:extLst>
              <c:f>tablasDinamicas!$C$18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4426-4CF8-B1A2-AE16694D0817}"/>
            </c:ext>
          </c:extLst>
        </c:ser>
        <c:ser>
          <c:idx val="17"/>
          <c:order val="17"/>
          <c:tx>
            <c:strRef>
              <c:f>tablasDinamicas!$A$19</c:f>
              <c:strCache>
                <c:ptCount val="1"/>
                <c:pt idx="0">
                  <c:v>Medina Víctor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tablasDinamicas!$B$1:$C$1</c15:sqref>
                  </c15:fullRef>
                </c:ext>
              </c:extLst>
              <c:f>tablasDinamicas!$C$1</c:f>
              <c:strCache>
                <c:ptCount val="1"/>
                <c:pt idx="0">
                  <c:v>CP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tablasDinamicas!$B$19:$C$19</c15:sqref>
                  </c15:fullRef>
                </c:ext>
              </c:extLst>
              <c:f>tablasDinamicas!$C$19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4426-4CF8-B1A2-AE16694D0817}"/>
            </c:ext>
          </c:extLst>
        </c:ser>
        <c:ser>
          <c:idx val="18"/>
          <c:order val="18"/>
          <c:tx>
            <c:strRef>
              <c:f>tablasDinamicas!$A$20</c:f>
              <c:strCache>
                <c:ptCount val="1"/>
                <c:pt idx="0">
                  <c:v>Mendoza Raúl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tablasDinamicas!$B$1:$C$1</c15:sqref>
                  </c15:fullRef>
                </c:ext>
              </c:extLst>
              <c:f>tablasDinamicas!$C$1</c:f>
              <c:strCache>
                <c:ptCount val="1"/>
                <c:pt idx="0">
                  <c:v>CP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tablasDinamicas!$B$20:$C$20</c15:sqref>
                  </c15:fullRef>
                </c:ext>
              </c:extLst>
              <c:f>tablasDinamicas!$C$20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426-4CF8-B1A2-AE16694D0817}"/>
            </c:ext>
          </c:extLst>
        </c:ser>
        <c:ser>
          <c:idx val="19"/>
          <c:order val="19"/>
          <c:tx>
            <c:strRef>
              <c:f>tablasDinamicas!$A$21</c:f>
              <c:strCache>
                <c:ptCount val="1"/>
                <c:pt idx="0">
                  <c:v>Muñoz Andrés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tablasDinamicas!$B$1:$C$1</c15:sqref>
                  </c15:fullRef>
                </c:ext>
              </c:extLst>
              <c:f>tablasDinamicas!$C$1</c:f>
              <c:strCache>
                <c:ptCount val="1"/>
                <c:pt idx="0">
                  <c:v>CP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tablasDinamicas!$B$21:$C$21</c15:sqref>
                  </c15:fullRef>
                </c:ext>
              </c:extLst>
              <c:f>tablasDinamicas!$C$21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4426-4CF8-B1A2-AE16694D0817}"/>
            </c:ext>
          </c:extLst>
        </c:ser>
        <c:ser>
          <c:idx val="20"/>
          <c:order val="20"/>
          <c:tx>
            <c:strRef>
              <c:f>tablasDinamicas!$A$22</c:f>
              <c:strCache>
                <c:ptCount val="1"/>
                <c:pt idx="0">
                  <c:v>Navarro Julia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tablasDinamicas!$B$1:$C$1</c15:sqref>
                  </c15:fullRef>
                </c:ext>
              </c:extLst>
              <c:f>tablasDinamicas!$C$1</c:f>
              <c:strCache>
                <c:ptCount val="1"/>
                <c:pt idx="0">
                  <c:v>CP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tablasDinamicas!$B$22:$C$22</c15:sqref>
                  </c15:fullRef>
                </c:ext>
              </c:extLst>
              <c:f>tablasDinamicas!$C$22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4426-4CF8-B1A2-AE16694D0817}"/>
            </c:ext>
          </c:extLst>
        </c:ser>
        <c:ser>
          <c:idx val="21"/>
          <c:order val="21"/>
          <c:tx>
            <c:strRef>
              <c:f>tablasDinamicas!$A$23</c:f>
              <c:strCache>
                <c:ptCount val="1"/>
                <c:pt idx="0">
                  <c:v>Morales Diana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tablasDinamicas!$B$1:$C$1</c15:sqref>
                  </c15:fullRef>
                </c:ext>
              </c:extLst>
              <c:f>tablasDinamicas!$C$1</c:f>
              <c:strCache>
                <c:ptCount val="1"/>
                <c:pt idx="0">
                  <c:v>CP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tablasDinamicas!$B$23:$C$23</c15:sqref>
                  </c15:fullRef>
                </c:ext>
              </c:extLst>
              <c:f>tablasDinamicas!$C$23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426-4CF8-B1A2-AE16694D0817}"/>
            </c:ext>
          </c:extLst>
        </c:ser>
        <c:ser>
          <c:idx val="22"/>
          <c:order val="22"/>
          <c:tx>
            <c:strRef>
              <c:f>tablasDinamicas!$A$24</c:f>
              <c:strCache>
                <c:ptCount val="1"/>
                <c:pt idx="0">
                  <c:v>Ortega Iván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tablasDinamicas!$B$1:$C$1</c15:sqref>
                  </c15:fullRef>
                </c:ext>
              </c:extLst>
              <c:f>tablasDinamicas!$C$1</c:f>
              <c:strCache>
                <c:ptCount val="1"/>
                <c:pt idx="0">
                  <c:v>CP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tablasDinamicas!$B$24:$C$24</c15:sqref>
                  </c15:fullRef>
                </c:ext>
              </c:extLst>
              <c:f>tablasDinamicas!$C$24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426-4CF8-B1A2-AE16694D0817}"/>
            </c:ext>
          </c:extLst>
        </c:ser>
        <c:ser>
          <c:idx val="23"/>
          <c:order val="23"/>
          <c:tx>
            <c:strRef>
              <c:f>tablasDinamicas!$A$25</c:f>
              <c:strCache>
                <c:ptCount val="1"/>
                <c:pt idx="0">
                  <c:v>Ponce Daniela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tablasDinamicas!$B$1:$C$1</c15:sqref>
                  </c15:fullRef>
                </c:ext>
              </c:extLst>
              <c:f>tablasDinamicas!$C$1</c:f>
              <c:strCache>
                <c:ptCount val="1"/>
                <c:pt idx="0">
                  <c:v>CP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tablasDinamicas!$B$25:$C$25</c15:sqref>
                  </c15:fullRef>
                </c:ext>
              </c:extLst>
              <c:f>tablasDinamicas!$C$25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4426-4CF8-B1A2-AE16694D0817}"/>
            </c:ext>
          </c:extLst>
        </c:ser>
        <c:ser>
          <c:idx val="24"/>
          <c:order val="24"/>
          <c:tx>
            <c:strRef>
              <c:f>tablasDinamicas!$A$26</c:f>
              <c:strCache>
                <c:ptCount val="1"/>
                <c:pt idx="0">
                  <c:v>Paredes Tomás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tablasDinamicas!$B$1:$C$1</c15:sqref>
                  </c15:fullRef>
                </c:ext>
              </c:extLst>
              <c:f>tablasDinamicas!$C$1</c:f>
              <c:strCache>
                <c:ptCount val="1"/>
                <c:pt idx="0">
                  <c:v>CP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tablasDinamicas!$B$26:$C$26</c15:sqref>
                  </c15:fullRef>
                </c:ext>
              </c:extLst>
              <c:f>tablasDinamicas!$C$26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4426-4CF8-B1A2-AE16694D0817}"/>
            </c:ext>
          </c:extLst>
        </c:ser>
        <c:ser>
          <c:idx val="25"/>
          <c:order val="25"/>
          <c:tx>
            <c:strRef>
              <c:f>tablasDinamicas!$A$27</c:f>
              <c:strCache>
                <c:ptCount val="1"/>
                <c:pt idx="0">
                  <c:v>Rivas Manuel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tablasDinamicas!$B$1:$C$1</c15:sqref>
                  </c15:fullRef>
                </c:ext>
              </c:extLst>
              <c:f>tablasDinamicas!$C$1</c:f>
              <c:strCache>
                <c:ptCount val="1"/>
                <c:pt idx="0">
                  <c:v>CP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tablasDinamicas!$B$27:$C$27</c15:sqref>
                  </c15:fullRef>
                </c:ext>
              </c:extLst>
              <c:f>tablasDinamicas!$C$27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4426-4CF8-B1A2-AE16694D0817}"/>
            </c:ext>
          </c:extLst>
        </c:ser>
        <c:ser>
          <c:idx val="26"/>
          <c:order val="26"/>
          <c:tx>
            <c:strRef>
              <c:f>tablasDinamicas!$A$28</c:f>
              <c:strCache>
                <c:ptCount val="1"/>
                <c:pt idx="0">
                  <c:v>Ruiz Fernanda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tablasDinamicas!$B$1:$C$1</c15:sqref>
                  </c15:fullRef>
                </c:ext>
              </c:extLst>
              <c:f>tablasDinamicas!$C$1</c:f>
              <c:strCache>
                <c:ptCount val="1"/>
                <c:pt idx="0">
                  <c:v>CP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tablasDinamicas!$B$28:$C$28</c15:sqref>
                  </c15:fullRef>
                </c:ext>
              </c:extLst>
              <c:f>tablasDinamicas!$C$28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4426-4CF8-B1A2-AE16694D0817}"/>
            </c:ext>
          </c:extLst>
        </c:ser>
        <c:ser>
          <c:idx val="27"/>
          <c:order val="27"/>
          <c:tx>
            <c:strRef>
              <c:f>tablasDinamicas!$A$29</c:f>
              <c:strCache>
                <c:ptCount val="1"/>
                <c:pt idx="0">
                  <c:v>Salinas Germán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tablasDinamicas!$B$1:$C$1</c15:sqref>
                  </c15:fullRef>
                </c:ext>
              </c:extLst>
              <c:f>tablasDinamicas!$C$1</c:f>
              <c:strCache>
                <c:ptCount val="1"/>
                <c:pt idx="0">
                  <c:v>CP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tablasDinamicas!$B$29:$C$29</c15:sqref>
                  </c15:fullRef>
                </c:ext>
              </c:extLst>
              <c:f>tablasDinamicas!$C$29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4426-4CF8-B1A2-AE16694D0817}"/>
            </c:ext>
          </c:extLst>
        </c:ser>
        <c:ser>
          <c:idx val="28"/>
          <c:order val="28"/>
          <c:tx>
            <c:strRef>
              <c:f>tablasDinamicas!$A$30</c:f>
              <c:strCache>
                <c:ptCount val="1"/>
                <c:pt idx="0">
                  <c:v>Sánchez Eduardo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tablasDinamicas!$B$1:$C$1</c15:sqref>
                  </c15:fullRef>
                </c:ext>
              </c:extLst>
              <c:f>tablasDinamicas!$C$1</c:f>
              <c:strCache>
                <c:ptCount val="1"/>
                <c:pt idx="0">
                  <c:v>CP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tablasDinamicas!$B$30:$C$30</c15:sqref>
                  </c15:fullRef>
                </c:ext>
              </c:extLst>
              <c:f>tablasDinamicas!$C$30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4426-4CF8-B1A2-AE16694D0817}"/>
            </c:ext>
          </c:extLst>
        </c:ser>
        <c:ser>
          <c:idx val="29"/>
          <c:order val="29"/>
          <c:tx>
            <c:strRef>
              <c:f>tablasDinamicas!$A$31</c:f>
              <c:strCache>
                <c:ptCount val="1"/>
                <c:pt idx="0">
                  <c:v>Silva Úrsula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tablasDinamicas!$B$1:$C$1</c15:sqref>
                  </c15:fullRef>
                </c:ext>
              </c:extLst>
              <c:f>tablasDinamicas!$C$1</c:f>
              <c:strCache>
                <c:ptCount val="1"/>
                <c:pt idx="0">
                  <c:v>CP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tablasDinamicas!$B$31:$C$31</c15:sqref>
                  </c15:fullRef>
                </c:ext>
              </c:extLst>
              <c:f>tablasDinamicas!$C$31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4426-4CF8-B1A2-AE16694D0817}"/>
            </c:ext>
          </c:extLst>
        </c:ser>
        <c:ser>
          <c:idx val="30"/>
          <c:order val="30"/>
          <c:tx>
            <c:strRef>
              <c:f>tablasDinamicas!$A$32</c:f>
              <c:strCache>
                <c:ptCount val="1"/>
                <c:pt idx="0">
                  <c:v>Vargas Patricia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tablasDinamicas!$B$1:$C$1</c15:sqref>
                  </c15:fullRef>
                </c:ext>
              </c:extLst>
              <c:f>tablasDinamicas!$C$1</c:f>
              <c:strCache>
                <c:ptCount val="1"/>
                <c:pt idx="0">
                  <c:v>CP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tablasDinamicas!$B$32:$C$32</c15:sqref>
                  </c15:fullRef>
                </c:ext>
              </c:extLst>
              <c:f>tablasDinamicas!$C$32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4426-4CF8-B1A2-AE16694D0817}"/>
            </c:ext>
          </c:extLst>
        </c:ser>
        <c:ser>
          <c:idx val="31"/>
          <c:order val="31"/>
          <c:tx>
            <c:strRef>
              <c:f>tablasDinamicas!$A$33</c:f>
              <c:strCache>
                <c:ptCount val="1"/>
                <c:pt idx="0">
                  <c:v>Vega César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tablasDinamicas!$B$1:$C$1</c15:sqref>
                  </c15:fullRef>
                </c:ext>
              </c:extLst>
              <c:f>tablasDinamicas!$C$1</c:f>
              <c:strCache>
                <c:ptCount val="1"/>
                <c:pt idx="0">
                  <c:v>CP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tablasDinamicas!$B$33:$C$33</c15:sqref>
                  </c15:fullRef>
                </c:ext>
              </c:extLst>
              <c:f>tablasDinamicas!$C$33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4426-4CF8-B1A2-AE16694D0817}"/>
            </c:ext>
          </c:extLst>
        </c:ser>
        <c:ser>
          <c:idx val="32"/>
          <c:order val="32"/>
          <c:tx>
            <c:strRef>
              <c:f>tablasDinamicas!$A$34</c:f>
              <c:strCache>
                <c:ptCount val="1"/>
                <c:pt idx="0">
                  <c:v>Torres Gabriel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tablasDinamicas!$B$1:$C$1</c15:sqref>
                  </c15:fullRef>
                </c:ext>
              </c:extLst>
              <c:f>tablasDinamicas!$C$1</c:f>
              <c:strCache>
                <c:ptCount val="1"/>
                <c:pt idx="0">
                  <c:v>CP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tablasDinamicas!$B$34:$C$34</c15:sqref>
                  </c15:fullRef>
                </c:ext>
              </c:extLst>
              <c:f>tablasDinamicas!$C$34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4426-4CF8-B1A2-AE16694D0817}"/>
            </c:ext>
          </c:extLst>
        </c:ser>
        <c:ser>
          <c:idx val="33"/>
          <c:order val="33"/>
          <c:tx>
            <c:strRef>
              <c:f>tablasDinamicas!$A$35</c:f>
              <c:strCache>
                <c:ptCount val="1"/>
                <c:pt idx="0">
                  <c:v>Villalobos Zaira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tablasDinamicas!$B$1:$C$1</c15:sqref>
                  </c15:fullRef>
                </c:ext>
              </c:extLst>
              <c:f>tablasDinamicas!$C$1</c:f>
              <c:strCache>
                <c:ptCount val="1"/>
                <c:pt idx="0">
                  <c:v>CP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tablasDinamicas!$B$35:$C$35</c15:sqref>
                  </c15:fullRef>
                </c:ext>
              </c:extLst>
              <c:f>tablasDinamicas!$C$35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4426-4CF8-B1A2-AE16694D081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848007952"/>
        <c:axId val="847998832"/>
        <c:extLst>
          <c:ext xmlns:c15="http://schemas.microsoft.com/office/drawing/2012/chart" uri="{02D57815-91ED-43cb-92C2-25804820EDAC}">
            <c15:filteredBarSeries>
              <c15:ser>
                <c:idx val="34"/>
                <c:order val="34"/>
                <c:tx>
                  <c:strRef>
                    <c:extLst>
                      <c:ext uri="{02D57815-91ED-43cb-92C2-25804820EDAC}">
                        <c15:formulaRef>
                          <c15:sqref>tablasDinamicas!$A$36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5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clip" horzOverflow="clip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8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tablasDinamicas!$B$1:$C$1</c15:sqref>
                        </c15:fullRef>
                        <c15:formulaRef>
                          <c15:sqref>tablasDinamicas!$C$1</c15:sqref>
                        </c15:formulaRef>
                      </c:ext>
                    </c:extLst>
                    <c:strCache>
                      <c:ptCount val="1"/>
                      <c:pt idx="0">
                        <c:v>CP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tablasDinamicas!$B$36:$C$36</c15:sqref>
                        </c15:fullRef>
                        <c15:formulaRef>
                          <c15:sqref>tablasDinamicas!$C$36</c15:sqref>
                        </c15:formulaRef>
                      </c:ext>
                    </c:extLst>
                    <c:numCache>
                      <c:formatCode>0.00</c:formatCode>
                      <c:ptCount val="1"/>
                      <c:pt idx="0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4426-4CF8-B1A2-AE16694D0817}"/>
                  </c:ext>
                </c:extLst>
              </c15:ser>
            </c15:filteredBarSeries>
            <c15:filteredBarSeries>
              <c15:ser>
                <c:idx val="35"/>
                <c:order val="3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tablasDinamicas!$A$37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clip" horzOverflow="clip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8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tablasDinamicas!$B$1:$C$1</c15:sqref>
                        </c15:fullRef>
                        <c15:formulaRef>
                          <c15:sqref>tablasDinamicas!$C$1</c15:sqref>
                        </c15:formulaRef>
                      </c:ext>
                    </c:extLst>
                    <c:strCache>
                      <c:ptCount val="1"/>
                      <c:pt idx="0">
                        <c:v>CP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tablasDinamicas!$B$37:$C$37</c15:sqref>
                        </c15:fullRef>
                        <c15:formulaRef>
                          <c15:sqref>tablasDinamicas!$C$37</c15:sqref>
                        </c15:formulaRef>
                      </c:ext>
                    </c:extLst>
                    <c:numCache>
                      <c:formatCode>0.00</c:formatCode>
                      <c:ptCount val="1"/>
                      <c:pt idx="0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3-4426-4CF8-B1A2-AE16694D0817}"/>
                  </c:ext>
                </c:extLst>
              </c15:ser>
            </c15:filteredBarSeries>
          </c:ext>
        </c:extLst>
      </c:barChart>
      <c:catAx>
        <c:axId val="8480079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47998832"/>
        <c:crosses val="autoZero"/>
        <c:auto val="1"/>
        <c:lblAlgn val="ctr"/>
        <c:lblOffset val="100"/>
        <c:noMultiLvlLbl val="0"/>
      </c:catAx>
      <c:valAx>
        <c:axId val="847998832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extTo"/>
        <c:crossAx val="848007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2818678915135617E-2"/>
          <c:y val="9.9980861767279106E-2"/>
          <c:w val="0.93436264216972875"/>
          <c:h val="0.419463309273840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STEM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tablasDinamicas!$A$2</c:f>
              <c:strCache>
                <c:ptCount val="1"/>
                <c:pt idx="0">
                  <c:v>Álvarez Sofía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tablasDinamicas!$D$1</c:f>
              <c:strCache>
                <c:ptCount val="1"/>
                <c:pt idx="0">
                  <c:v>STEM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tablasDinamicas!$B$2:$J$2</c15:sqref>
                  </c15:fullRef>
                </c:ext>
              </c:extLst>
              <c:f>tablasDinamicas!$D$2</c:f>
              <c:numCache>
                <c:formatCode>0.00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16-43A2-9617-1D7F6A77C8AC}"/>
            </c:ext>
          </c:extLst>
        </c:ser>
        <c:ser>
          <c:idx val="1"/>
          <c:order val="1"/>
          <c:tx>
            <c:strRef>
              <c:f>tablasDinamicas!$A$3</c:f>
              <c:strCache>
                <c:ptCount val="1"/>
                <c:pt idx="0">
                  <c:v>Castillo Brenda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tablasDinamicas!$D$1</c:f>
              <c:strCache>
                <c:ptCount val="1"/>
                <c:pt idx="0">
                  <c:v>STEM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tablasDinamicas!$B$3:$J$3</c15:sqref>
                  </c15:fullRef>
                </c:ext>
              </c:extLst>
              <c:f>tablasDinamicas!$D$3</c:f>
              <c:numCache>
                <c:formatCode>0.00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16-43A2-9617-1D7F6A77C8AC}"/>
            </c:ext>
          </c:extLst>
        </c:ser>
        <c:ser>
          <c:idx val="2"/>
          <c:order val="2"/>
          <c:tx>
            <c:strRef>
              <c:f>tablasDinamicas!$A$4</c:f>
              <c:strCache>
                <c:ptCount val="1"/>
                <c:pt idx="0">
                  <c:v>Castillo Brenda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tablasDinamicas!$D$1</c:f>
              <c:strCache>
                <c:ptCount val="1"/>
                <c:pt idx="0">
                  <c:v>STEM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tablasDinamicas!$B$4:$J$4</c15:sqref>
                  </c15:fullRef>
                </c:ext>
              </c:extLst>
              <c:f>tablasDinamicas!$D$4</c:f>
              <c:numCache>
                <c:formatCode>0.00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16-43A2-9617-1D7F6A77C8AC}"/>
            </c:ext>
          </c:extLst>
        </c:ser>
        <c:ser>
          <c:idx val="3"/>
          <c:order val="3"/>
          <c:tx>
            <c:strRef>
              <c:f>tablasDinamicas!$A$5</c:f>
              <c:strCache>
                <c:ptCount val="1"/>
                <c:pt idx="0">
                  <c:v>Castro Helena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tablasDinamicas!$D$1</c:f>
              <c:strCache>
                <c:ptCount val="1"/>
                <c:pt idx="0">
                  <c:v>STEM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tablasDinamicas!$B$5:$J$5</c15:sqref>
                  </c15:fullRef>
                </c:ext>
              </c:extLst>
              <c:f>tablasDinamicas!$D$5</c:f>
              <c:numCache>
                <c:formatCode>0.00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B16-43A2-9617-1D7F6A77C8AC}"/>
            </c:ext>
          </c:extLst>
        </c:ser>
        <c:ser>
          <c:idx val="4"/>
          <c:order val="4"/>
          <c:tx>
            <c:strRef>
              <c:f>tablasDinamicas!$A$6</c:f>
              <c:strCache>
                <c:ptCount val="1"/>
                <c:pt idx="0">
                  <c:v>Delgado Óscar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tablasDinamicas!$D$1</c:f>
              <c:strCache>
                <c:ptCount val="1"/>
                <c:pt idx="0">
                  <c:v>STEM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tablasDinamicas!$B$6:$J$6</c15:sqref>
                  </c15:fullRef>
                </c:ext>
              </c:extLst>
              <c:f>tablasDinamicas!$D$6</c:f>
              <c:numCache>
                <c:formatCode>0.00</c:formatCode>
                <c:ptCount val="1"/>
                <c:pt idx="0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B16-43A2-9617-1D7F6A77C8AC}"/>
            </c:ext>
          </c:extLst>
        </c:ser>
        <c:ser>
          <c:idx val="5"/>
          <c:order val="5"/>
          <c:tx>
            <c:strRef>
              <c:f>tablasDinamicas!$A$7</c:f>
              <c:strCache>
                <c:ptCount val="1"/>
                <c:pt idx="0">
                  <c:v>Domínguez Enrique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tablasDinamicas!$D$1</c:f>
              <c:strCache>
                <c:ptCount val="1"/>
                <c:pt idx="0">
                  <c:v>STEM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tablasDinamicas!$B$7:$J$7</c15:sqref>
                  </c15:fullRef>
                </c:ext>
              </c:extLst>
              <c:f>tablasDinamicas!$D$7</c:f>
              <c:numCache>
                <c:formatCode>0.00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B16-43A2-9617-1D7F6A77C8AC}"/>
            </c:ext>
          </c:extLst>
        </c:ser>
        <c:ser>
          <c:idx val="6"/>
          <c:order val="6"/>
          <c:tx>
            <c:strRef>
              <c:f>tablasDinamicas!$A$8</c:f>
              <c:strCache>
                <c:ptCount val="1"/>
                <c:pt idx="0">
                  <c:v>Espinoza Wendy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tablasDinamicas!$D$1</c:f>
              <c:strCache>
                <c:ptCount val="1"/>
                <c:pt idx="0">
                  <c:v>STEM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tablasDinamicas!$B$8:$J$8</c15:sqref>
                  </c15:fullRef>
                </c:ext>
              </c:extLst>
              <c:f>tablasDinamicas!$D$8</c:f>
              <c:numCache>
                <c:formatCode>0.00</c:formatCode>
                <c:ptCount val="1"/>
                <c:pt idx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B16-43A2-9617-1D7F6A77C8AC}"/>
            </c:ext>
          </c:extLst>
        </c:ser>
        <c:ser>
          <c:idx val="7"/>
          <c:order val="7"/>
          <c:tx>
            <c:strRef>
              <c:f>tablasDinamicas!$A$9</c:f>
              <c:strCache>
                <c:ptCount val="1"/>
                <c:pt idx="0">
                  <c:v>Estrada Fabiola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tablasDinamicas!$D$1</c:f>
              <c:strCache>
                <c:ptCount val="1"/>
                <c:pt idx="0">
                  <c:v>STEM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tablasDinamicas!$B$9:$J$9</c15:sqref>
                  </c15:fullRef>
                </c:ext>
              </c:extLst>
              <c:f>tablasDinamicas!$D$9</c:f>
              <c:numCache>
                <c:formatCode>0.00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B16-43A2-9617-1D7F6A77C8AC}"/>
            </c:ext>
          </c:extLst>
        </c:ser>
        <c:ser>
          <c:idx val="8"/>
          <c:order val="8"/>
          <c:tx>
            <c:strRef>
              <c:f>tablasDinamicas!$A$10</c:f>
              <c:strCache>
                <c:ptCount val="1"/>
                <c:pt idx="0">
                  <c:v>Fernández Carlos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tablasDinamicas!$D$1</c:f>
              <c:strCache>
                <c:ptCount val="1"/>
                <c:pt idx="0">
                  <c:v>STEM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tablasDinamicas!$B$10:$J$10</c15:sqref>
                  </c15:fullRef>
                </c:ext>
              </c:extLst>
              <c:f>tablasDinamicas!$D$10</c:f>
              <c:numCache>
                <c:formatCode>0.00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B16-43A2-9617-1D7F6A77C8AC}"/>
            </c:ext>
          </c:extLst>
        </c:ser>
        <c:ser>
          <c:idx val="9"/>
          <c:order val="9"/>
          <c:tx>
            <c:strRef>
              <c:f>tablasDinamicas!$A$11</c:f>
              <c:strCache>
                <c:ptCount val="1"/>
                <c:pt idx="0">
                  <c:v>Fuentes Enrique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tablasDinamicas!$D$1</c:f>
              <c:strCache>
                <c:ptCount val="1"/>
                <c:pt idx="0">
                  <c:v>STEM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tablasDinamicas!$B$11:$J$11</c15:sqref>
                  </c15:fullRef>
                </c:ext>
              </c:extLst>
              <c:f>tablasDinamicas!$D$11</c:f>
              <c:numCache>
                <c:formatCode>0.00</c:formatCode>
                <c:ptCount val="1"/>
                <c:pt idx="0">
                  <c:v>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B16-43A2-9617-1D7F6A77C8AC}"/>
            </c:ext>
          </c:extLst>
        </c:ser>
        <c:ser>
          <c:idx val="10"/>
          <c:order val="10"/>
          <c:tx>
            <c:strRef>
              <c:f>tablasDinamicas!$A$12</c:f>
              <c:strCache>
                <c:ptCount val="1"/>
                <c:pt idx="0">
                  <c:v>Gómez Alejandro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tablasDinamicas!$D$1</c:f>
              <c:strCache>
                <c:ptCount val="1"/>
                <c:pt idx="0">
                  <c:v>STEM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tablasDinamicas!$B$12:$J$12</c15:sqref>
                  </c15:fullRef>
                </c:ext>
              </c:extLst>
              <c:f>tablasDinamicas!$D$12</c:f>
              <c:numCache>
                <c:formatCode>0.00</c:formatCode>
                <c:ptCount val="1"/>
                <c:pt idx="0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B16-43A2-9617-1D7F6A77C8AC}"/>
            </c:ext>
          </c:extLst>
        </c:ser>
        <c:ser>
          <c:idx val="11"/>
          <c:order val="11"/>
          <c:tx>
            <c:strRef>
              <c:f>tablasDinamicas!$A$13</c:f>
              <c:strCache>
                <c:ptCount val="1"/>
                <c:pt idx="0">
                  <c:v>Guzmán Yvonne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tablasDinamicas!$D$1</c:f>
              <c:strCache>
                <c:ptCount val="1"/>
                <c:pt idx="0">
                  <c:v>STEM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tablasDinamicas!$B$13:$J$13</c15:sqref>
                  </c15:fullRef>
                </c:ext>
              </c:extLst>
              <c:f>tablasDinamicas!$D$13</c:f>
              <c:numCache>
                <c:formatCode>0.00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B16-43A2-9617-1D7F6A77C8AC}"/>
            </c:ext>
          </c:extLst>
        </c:ser>
        <c:ser>
          <c:idx val="12"/>
          <c:order val="12"/>
          <c:tx>
            <c:strRef>
              <c:f>tablasDinamicas!$A$14</c:f>
              <c:strCache>
                <c:ptCount val="1"/>
                <c:pt idx="0">
                  <c:v>Herrera Laura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tablasDinamicas!$D$1</c:f>
              <c:strCache>
                <c:ptCount val="1"/>
                <c:pt idx="0">
                  <c:v>STEM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tablasDinamicas!$B$14:$J$14</c15:sqref>
                  </c15:fullRef>
                </c:ext>
              </c:extLst>
              <c:f>tablasDinamicas!$D$14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B16-43A2-9617-1D7F6A77C8AC}"/>
            </c:ext>
          </c:extLst>
        </c:ser>
        <c:ser>
          <c:idx val="13"/>
          <c:order val="13"/>
          <c:tx>
            <c:strRef>
              <c:f>tablasDinamicas!$A$15</c:f>
              <c:strCache>
                <c:ptCount val="1"/>
                <c:pt idx="0">
                  <c:v>Jiménez Natalia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tablasDinamicas!$D$1</c:f>
              <c:strCache>
                <c:ptCount val="1"/>
                <c:pt idx="0">
                  <c:v>STEM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tablasDinamicas!$B$15:$J$15</c15:sqref>
                  </c15:fullRef>
                </c:ext>
              </c:extLst>
              <c:f>tablasDinamicas!$D$15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B16-43A2-9617-1D7F6A77C8AC}"/>
            </c:ext>
          </c:extLst>
        </c:ser>
        <c:ser>
          <c:idx val="14"/>
          <c:order val="14"/>
          <c:tx>
            <c:strRef>
              <c:f>tablasDinamicas!$A$16</c:f>
              <c:strCache>
                <c:ptCount val="1"/>
                <c:pt idx="0">
                  <c:v>León Xavier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tablasDinamicas!$D$1</c:f>
              <c:strCache>
                <c:ptCount val="1"/>
                <c:pt idx="0">
                  <c:v>STEM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tablasDinamicas!$B$16:$J$16</c15:sqref>
                  </c15:fullRef>
                </c:ext>
              </c:extLst>
              <c:f>tablasDinamicas!$D$16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B16-43A2-9617-1D7F6A77C8AC}"/>
            </c:ext>
          </c:extLst>
        </c:ser>
        <c:ser>
          <c:idx val="15"/>
          <c:order val="15"/>
          <c:tx>
            <c:strRef>
              <c:f>tablasDinamicas!$A$17</c:f>
              <c:strCache>
                <c:ptCount val="1"/>
                <c:pt idx="0">
                  <c:v>López Beatriz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tablasDinamicas!$D$1</c:f>
              <c:strCache>
                <c:ptCount val="1"/>
                <c:pt idx="0">
                  <c:v>STEM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tablasDinamicas!$B$17:$J$17</c15:sqref>
                  </c15:fullRef>
                </c:ext>
              </c:extLst>
              <c:f>tablasDinamicas!$D$17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B16-43A2-9617-1D7F6A77C8AC}"/>
            </c:ext>
          </c:extLst>
        </c:ser>
        <c:ser>
          <c:idx val="16"/>
          <c:order val="16"/>
          <c:tx>
            <c:strRef>
              <c:f>tablasDinamicas!$A$18</c:f>
              <c:strCache>
                <c:ptCount val="1"/>
                <c:pt idx="0">
                  <c:v>Márquez Kevin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tablasDinamicas!$D$1</c:f>
              <c:strCache>
                <c:ptCount val="1"/>
                <c:pt idx="0">
                  <c:v>STEM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tablasDinamicas!$B$18:$J$18</c15:sqref>
                  </c15:fullRef>
                </c:ext>
              </c:extLst>
              <c:f>tablasDinamicas!$D$18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B16-43A2-9617-1D7F6A77C8AC}"/>
            </c:ext>
          </c:extLst>
        </c:ser>
        <c:ser>
          <c:idx val="17"/>
          <c:order val="17"/>
          <c:tx>
            <c:strRef>
              <c:f>tablasDinamicas!$A$19</c:f>
              <c:strCache>
                <c:ptCount val="1"/>
                <c:pt idx="0">
                  <c:v>Medina Víctor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tablasDinamicas!$D$1</c:f>
              <c:strCache>
                <c:ptCount val="1"/>
                <c:pt idx="0">
                  <c:v>STEM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tablasDinamicas!$B$19:$J$19</c15:sqref>
                  </c15:fullRef>
                </c:ext>
              </c:extLst>
              <c:f>tablasDinamicas!$D$19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B16-43A2-9617-1D7F6A77C8AC}"/>
            </c:ext>
          </c:extLst>
        </c:ser>
        <c:ser>
          <c:idx val="18"/>
          <c:order val="18"/>
          <c:tx>
            <c:strRef>
              <c:f>tablasDinamicas!$A$20</c:f>
              <c:strCache>
                <c:ptCount val="1"/>
                <c:pt idx="0">
                  <c:v>Mendoza Raúl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tablasDinamicas!$D$1</c:f>
              <c:strCache>
                <c:ptCount val="1"/>
                <c:pt idx="0">
                  <c:v>STEM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tablasDinamicas!$B$20:$J$20</c15:sqref>
                  </c15:fullRef>
                </c:ext>
              </c:extLst>
              <c:f>tablasDinamicas!$D$20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B16-43A2-9617-1D7F6A77C8AC}"/>
            </c:ext>
          </c:extLst>
        </c:ser>
        <c:ser>
          <c:idx val="19"/>
          <c:order val="19"/>
          <c:tx>
            <c:strRef>
              <c:f>tablasDinamicas!$A$21</c:f>
              <c:strCache>
                <c:ptCount val="1"/>
                <c:pt idx="0">
                  <c:v>Muñoz Andrés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tablasDinamicas!$D$1</c:f>
              <c:strCache>
                <c:ptCount val="1"/>
                <c:pt idx="0">
                  <c:v>STEM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tablasDinamicas!$B$21:$J$21</c15:sqref>
                  </c15:fullRef>
                </c:ext>
              </c:extLst>
              <c:f>tablasDinamicas!$D$21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EB16-43A2-9617-1D7F6A77C8AC}"/>
            </c:ext>
          </c:extLst>
        </c:ser>
        <c:ser>
          <c:idx val="20"/>
          <c:order val="20"/>
          <c:tx>
            <c:strRef>
              <c:f>tablasDinamicas!$A$22</c:f>
              <c:strCache>
                <c:ptCount val="1"/>
                <c:pt idx="0">
                  <c:v>Navarro Julia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tablasDinamicas!$D$1</c:f>
              <c:strCache>
                <c:ptCount val="1"/>
                <c:pt idx="0">
                  <c:v>STEM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tablasDinamicas!$B$22:$J$22</c15:sqref>
                  </c15:fullRef>
                </c:ext>
              </c:extLst>
              <c:f>tablasDinamicas!$D$22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B16-43A2-9617-1D7F6A77C8AC}"/>
            </c:ext>
          </c:extLst>
        </c:ser>
        <c:ser>
          <c:idx val="21"/>
          <c:order val="21"/>
          <c:tx>
            <c:strRef>
              <c:f>tablasDinamicas!$A$23</c:f>
              <c:strCache>
                <c:ptCount val="1"/>
                <c:pt idx="0">
                  <c:v>Morales Diana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tablasDinamicas!$D$1</c:f>
              <c:strCache>
                <c:ptCount val="1"/>
                <c:pt idx="0">
                  <c:v>STEM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tablasDinamicas!$B$23:$J$23</c15:sqref>
                  </c15:fullRef>
                </c:ext>
              </c:extLst>
              <c:f>tablasDinamicas!$D$23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B16-43A2-9617-1D7F6A77C8AC}"/>
            </c:ext>
          </c:extLst>
        </c:ser>
        <c:ser>
          <c:idx val="22"/>
          <c:order val="22"/>
          <c:tx>
            <c:strRef>
              <c:f>tablasDinamicas!$A$24</c:f>
              <c:strCache>
                <c:ptCount val="1"/>
                <c:pt idx="0">
                  <c:v>Ortega Iván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tablasDinamicas!$D$1</c:f>
              <c:strCache>
                <c:ptCount val="1"/>
                <c:pt idx="0">
                  <c:v>STEM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tablasDinamicas!$B$24:$J$24</c15:sqref>
                  </c15:fullRef>
                </c:ext>
              </c:extLst>
              <c:f>tablasDinamicas!$D$24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B16-43A2-9617-1D7F6A77C8AC}"/>
            </c:ext>
          </c:extLst>
        </c:ser>
        <c:ser>
          <c:idx val="23"/>
          <c:order val="23"/>
          <c:tx>
            <c:strRef>
              <c:f>tablasDinamicas!$A$25</c:f>
              <c:strCache>
                <c:ptCount val="1"/>
                <c:pt idx="0">
                  <c:v>Ponce Daniela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tablasDinamicas!$D$1</c:f>
              <c:strCache>
                <c:ptCount val="1"/>
                <c:pt idx="0">
                  <c:v>STEM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tablasDinamicas!$B$25:$J$25</c15:sqref>
                  </c15:fullRef>
                </c:ext>
              </c:extLst>
              <c:f>tablasDinamicas!$D$25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B16-43A2-9617-1D7F6A77C8AC}"/>
            </c:ext>
          </c:extLst>
        </c:ser>
        <c:ser>
          <c:idx val="24"/>
          <c:order val="24"/>
          <c:tx>
            <c:strRef>
              <c:f>tablasDinamicas!$A$26</c:f>
              <c:strCache>
                <c:ptCount val="1"/>
                <c:pt idx="0">
                  <c:v>Paredes Tomás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tablasDinamicas!$D$1</c:f>
              <c:strCache>
                <c:ptCount val="1"/>
                <c:pt idx="0">
                  <c:v>STEM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tablasDinamicas!$B$26:$J$26</c15:sqref>
                  </c15:fullRef>
                </c:ext>
              </c:extLst>
              <c:f>tablasDinamicas!$D$26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B16-43A2-9617-1D7F6A77C8AC}"/>
            </c:ext>
          </c:extLst>
        </c:ser>
        <c:ser>
          <c:idx val="25"/>
          <c:order val="25"/>
          <c:tx>
            <c:strRef>
              <c:f>tablasDinamicas!$A$27</c:f>
              <c:strCache>
                <c:ptCount val="1"/>
                <c:pt idx="0">
                  <c:v>Rivas Manuel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tablasDinamicas!$D$1</c:f>
              <c:strCache>
                <c:ptCount val="1"/>
                <c:pt idx="0">
                  <c:v>STEM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tablasDinamicas!$B$27:$J$27</c15:sqref>
                  </c15:fullRef>
                </c:ext>
              </c:extLst>
              <c:f>tablasDinamicas!$D$27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EB16-43A2-9617-1D7F6A77C8AC}"/>
            </c:ext>
          </c:extLst>
        </c:ser>
        <c:ser>
          <c:idx val="26"/>
          <c:order val="26"/>
          <c:tx>
            <c:strRef>
              <c:f>tablasDinamicas!$A$28</c:f>
              <c:strCache>
                <c:ptCount val="1"/>
                <c:pt idx="0">
                  <c:v>Ruiz Fernanda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tablasDinamicas!$D$1</c:f>
              <c:strCache>
                <c:ptCount val="1"/>
                <c:pt idx="0">
                  <c:v>STEM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tablasDinamicas!$B$28:$J$28</c15:sqref>
                  </c15:fullRef>
                </c:ext>
              </c:extLst>
              <c:f>tablasDinamicas!$D$28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B16-43A2-9617-1D7F6A77C8AC}"/>
            </c:ext>
          </c:extLst>
        </c:ser>
        <c:ser>
          <c:idx val="27"/>
          <c:order val="27"/>
          <c:tx>
            <c:strRef>
              <c:f>tablasDinamicas!$A$29</c:f>
              <c:strCache>
                <c:ptCount val="1"/>
                <c:pt idx="0">
                  <c:v>Salinas Germán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tablasDinamicas!$D$1</c:f>
              <c:strCache>
                <c:ptCount val="1"/>
                <c:pt idx="0">
                  <c:v>STEM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tablasDinamicas!$B$29:$J$29</c15:sqref>
                  </c15:fullRef>
                </c:ext>
              </c:extLst>
              <c:f>tablasDinamicas!$D$29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EB16-43A2-9617-1D7F6A77C8AC}"/>
            </c:ext>
          </c:extLst>
        </c:ser>
        <c:ser>
          <c:idx val="28"/>
          <c:order val="28"/>
          <c:tx>
            <c:strRef>
              <c:f>tablasDinamicas!$A$30</c:f>
              <c:strCache>
                <c:ptCount val="1"/>
                <c:pt idx="0">
                  <c:v>Sánchez Eduardo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tablasDinamicas!$D$1</c:f>
              <c:strCache>
                <c:ptCount val="1"/>
                <c:pt idx="0">
                  <c:v>STEM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tablasDinamicas!$B$30:$J$30</c15:sqref>
                  </c15:fullRef>
                </c:ext>
              </c:extLst>
              <c:f>tablasDinamicas!$D$30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EB16-43A2-9617-1D7F6A77C8AC}"/>
            </c:ext>
          </c:extLst>
        </c:ser>
        <c:ser>
          <c:idx val="29"/>
          <c:order val="29"/>
          <c:tx>
            <c:strRef>
              <c:f>tablasDinamicas!$A$31</c:f>
              <c:strCache>
                <c:ptCount val="1"/>
                <c:pt idx="0">
                  <c:v>Silva Úrsula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tablasDinamicas!$D$1</c:f>
              <c:strCache>
                <c:ptCount val="1"/>
                <c:pt idx="0">
                  <c:v>STEM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tablasDinamicas!$B$31:$J$31</c15:sqref>
                  </c15:fullRef>
                </c:ext>
              </c:extLst>
              <c:f>tablasDinamicas!$D$31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B16-43A2-9617-1D7F6A77C8AC}"/>
            </c:ext>
          </c:extLst>
        </c:ser>
        <c:ser>
          <c:idx val="30"/>
          <c:order val="30"/>
          <c:tx>
            <c:strRef>
              <c:f>tablasDinamicas!$A$32</c:f>
              <c:strCache>
                <c:ptCount val="1"/>
                <c:pt idx="0">
                  <c:v>Vargas Patricia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tablasDinamicas!$D$1</c:f>
              <c:strCache>
                <c:ptCount val="1"/>
                <c:pt idx="0">
                  <c:v>STEM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tablasDinamicas!$B$32:$J$32</c15:sqref>
                  </c15:fullRef>
                </c:ext>
              </c:extLst>
              <c:f>tablasDinamicas!$D$32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EB16-43A2-9617-1D7F6A77C8AC}"/>
            </c:ext>
          </c:extLst>
        </c:ser>
        <c:ser>
          <c:idx val="31"/>
          <c:order val="31"/>
          <c:tx>
            <c:strRef>
              <c:f>tablasDinamicas!$A$33</c:f>
              <c:strCache>
                <c:ptCount val="1"/>
                <c:pt idx="0">
                  <c:v>Vega César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tablasDinamicas!$D$1</c:f>
              <c:strCache>
                <c:ptCount val="1"/>
                <c:pt idx="0">
                  <c:v>STEM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tablasDinamicas!$B$33:$J$33</c15:sqref>
                  </c15:fullRef>
                </c:ext>
              </c:extLst>
              <c:f>tablasDinamicas!$D$33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B16-43A2-9617-1D7F6A77C8AC}"/>
            </c:ext>
          </c:extLst>
        </c:ser>
        <c:ser>
          <c:idx val="32"/>
          <c:order val="32"/>
          <c:tx>
            <c:strRef>
              <c:f>tablasDinamicas!$A$34</c:f>
              <c:strCache>
                <c:ptCount val="1"/>
                <c:pt idx="0">
                  <c:v>Torres Gabriel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tablasDinamicas!$D$1</c:f>
              <c:strCache>
                <c:ptCount val="1"/>
                <c:pt idx="0">
                  <c:v>STEM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tablasDinamicas!$B$34:$J$34</c15:sqref>
                  </c15:fullRef>
                </c:ext>
              </c:extLst>
              <c:f>tablasDinamicas!$D$34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EB16-43A2-9617-1D7F6A77C8AC}"/>
            </c:ext>
          </c:extLst>
        </c:ser>
        <c:ser>
          <c:idx val="33"/>
          <c:order val="33"/>
          <c:tx>
            <c:strRef>
              <c:f>tablasDinamicas!$A$35</c:f>
              <c:strCache>
                <c:ptCount val="1"/>
                <c:pt idx="0">
                  <c:v>Villalobos Zaira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tablasDinamicas!$D$1</c:f>
              <c:strCache>
                <c:ptCount val="1"/>
                <c:pt idx="0">
                  <c:v>STEM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tablasDinamicas!$B$35:$J$35</c15:sqref>
                  </c15:fullRef>
                </c:ext>
              </c:extLst>
              <c:f>tablasDinamicas!$D$35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EB16-43A2-9617-1D7F6A77C8A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030103120"/>
        <c:axId val="1030105040"/>
        <c:extLst>
          <c:ext xmlns:c15="http://schemas.microsoft.com/office/drawing/2012/chart" uri="{02D57815-91ED-43cb-92C2-25804820EDAC}">
            <c15:filteredBarSeries>
              <c15:ser>
                <c:idx val="34"/>
                <c:order val="34"/>
                <c:tx>
                  <c:strRef>
                    <c:extLst>
                      <c:ext uri="{02D57815-91ED-43cb-92C2-25804820EDAC}">
                        <c15:formulaRef>
                          <c15:sqref>tablasDinamicas!$A$36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5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clip" horzOverflow="clip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8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tablasDinamicas!$B$1:$J$1</c15:sqref>
                        </c15:fullRef>
                        <c15:formulaRef>
                          <c15:sqref>tablasDinamicas!$D$1</c15:sqref>
                        </c15:formulaRef>
                      </c:ext>
                    </c:extLst>
                    <c:strCache>
                      <c:ptCount val="1"/>
                      <c:pt idx="0">
                        <c:v>STEM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tablasDinamicas!$B$36:$J$36</c15:sqref>
                        </c15:fullRef>
                        <c15:formulaRef>
                          <c15:sqref>tablasDinamicas!$D$36</c15:sqref>
                        </c15:formulaRef>
                      </c:ext>
                    </c:extLst>
                    <c:numCache>
                      <c:formatCode>0.00</c:formatCode>
                      <c:ptCount val="1"/>
                      <c:pt idx="0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EB16-43A2-9617-1D7F6A77C8AC}"/>
                  </c:ext>
                </c:extLst>
              </c15:ser>
            </c15:filteredBarSeries>
            <c15:filteredBarSeries>
              <c15:ser>
                <c:idx val="35"/>
                <c:order val="3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tablasDinamicas!$A$37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clip" horzOverflow="clip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8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tablasDinamicas!$B$1:$J$1</c15:sqref>
                        </c15:fullRef>
                        <c15:formulaRef>
                          <c15:sqref>tablasDinamicas!$D$1</c15:sqref>
                        </c15:formulaRef>
                      </c:ext>
                    </c:extLst>
                    <c:strCache>
                      <c:ptCount val="1"/>
                      <c:pt idx="0">
                        <c:v>STEM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tablasDinamicas!$B$37:$J$37</c15:sqref>
                        </c15:fullRef>
                        <c15:formulaRef>
                          <c15:sqref>tablasDinamicas!$D$37</c15:sqref>
                        </c15:formulaRef>
                      </c:ext>
                    </c:extLst>
                    <c:numCache>
                      <c:formatCode>0.00</c:formatCode>
                      <c:ptCount val="1"/>
                      <c:pt idx="0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3-EB16-43A2-9617-1D7F6A77C8AC}"/>
                  </c:ext>
                </c:extLst>
              </c15:ser>
            </c15:filteredBarSeries>
          </c:ext>
        </c:extLst>
      </c:barChart>
      <c:catAx>
        <c:axId val="10301031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30105040"/>
        <c:crosses val="autoZero"/>
        <c:auto val="1"/>
        <c:lblAlgn val="ctr"/>
        <c:lblOffset val="100"/>
        <c:noMultiLvlLbl val="0"/>
      </c:catAx>
      <c:valAx>
        <c:axId val="1030105040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extTo"/>
        <c:crossAx val="1030103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tablasDinamicas!$A$2</c:f>
              <c:strCache>
                <c:ptCount val="1"/>
                <c:pt idx="0">
                  <c:v>Álvarez Sofía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tablasDinamicas!$E$1</c:f>
              <c:strCache>
                <c:ptCount val="1"/>
                <c:pt idx="0">
                  <c:v>CD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tablasDinamicas!$B$2:$J$2</c15:sqref>
                  </c15:fullRef>
                </c:ext>
              </c:extLst>
              <c:f>tablasDinamicas!$E$2</c:f>
              <c:numCache>
                <c:formatCode>0.00</c:formatCode>
                <c:ptCount val="1"/>
                <c:pt idx="0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C5-4D4C-9239-322F736A4DE8}"/>
            </c:ext>
          </c:extLst>
        </c:ser>
        <c:ser>
          <c:idx val="1"/>
          <c:order val="1"/>
          <c:tx>
            <c:strRef>
              <c:f>tablasDinamicas!$A$3</c:f>
              <c:strCache>
                <c:ptCount val="1"/>
                <c:pt idx="0">
                  <c:v>Castillo Brenda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tablasDinamicas!$E$1</c:f>
              <c:strCache>
                <c:ptCount val="1"/>
                <c:pt idx="0">
                  <c:v>CD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tablasDinamicas!$B$3:$J$3</c15:sqref>
                  </c15:fullRef>
                </c:ext>
              </c:extLst>
              <c:f>tablasDinamicas!$E$3</c:f>
              <c:numCache>
                <c:formatCode>0.00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C5-4D4C-9239-322F736A4DE8}"/>
            </c:ext>
          </c:extLst>
        </c:ser>
        <c:ser>
          <c:idx val="2"/>
          <c:order val="2"/>
          <c:tx>
            <c:strRef>
              <c:f>tablasDinamicas!$A$4</c:f>
              <c:strCache>
                <c:ptCount val="1"/>
                <c:pt idx="0">
                  <c:v>Castillo Brenda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tablasDinamicas!$E$1</c:f>
              <c:strCache>
                <c:ptCount val="1"/>
                <c:pt idx="0">
                  <c:v>CD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tablasDinamicas!$B$4:$J$4</c15:sqref>
                  </c15:fullRef>
                </c:ext>
              </c:extLst>
              <c:f>tablasDinamicas!$E$4</c:f>
              <c:numCache>
                <c:formatCode>0.00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AC5-4D4C-9239-322F736A4DE8}"/>
            </c:ext>
          </c:extLst>
        </c:ser>
        <c:ser>
          <c:idx val="3"/>
          <c:order val="3"/>
          <c:tx>
            <c:strRef>
              <c:f>tablasDinamicas!$A$5</c:f>
              <c:strCache>
                <c:ptCount val="1"/>
                <c:pt idx="0">
                  <c:v>Castro Helena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tablasDinamicas!$E$1</c:f>
              <c:strCache>
                <c:ptCount val="1"/>
                <c:pt idx="0">
                  <c:v>CD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tablasDinamicas!$B$5:$J$5</c15:sqref>
                  </c15:fullRef>
                </c:ext>
              </c:extLst>
              <c:f>tablasDinamicas!$E$5</c:f>
              <c:numCache>
                <c:formatCode>0.00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AC5-4D4C-9239-322F736A4DE8}"/>
            </c:ext>
          </c:extLst>
        </c:ser>
        <c:ser>
          <c:idx val="4"/>
          <c:order val="4"/>
          <c:tx>
            <c:strRef>
              <c:f>tablasDinamicas!$A$6</c:f>
              <c:strCache>
                <c:ptCount val="1"/>
                <c:pt idx="0">
                  <c:v>Delgado Óscar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tablasDinamicas!$E$1</c:f>
              <c:strCache>
                <c:ptCount val="1"/>
                <c:pt idx="0">
                  <c:v>CD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tablasDinamicas!$B$6:$J$6</c15:sqref>
                  </c15:fullRef>
                </c:ext>
              </c:extLst>
              <c:f>tablasDinamicas!$E$6</c:f>
              <c:numCache>
                <c:formatCode>0.00</c:formatCode>
                <c:ptCount val="1"/>
                <c:pt idx="0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AC5-4D4C-9239-322F736A4DE8}"/>
            </c:ext>
          </c:extLst>
        </c:ser>
        <c:ser>
          <c:idx val="5"/>
          <c:order val="5"/>
          <c:tx>
            <c:strRef>
              <c:f>tablasDinamicas!$A$7</c:f>
              <c:strCache>
                <c:ptCount val="1"/>
                <c:pt idx="0">
                  <c:v>Domínguez Enrique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tablasDinamicas!$E$1</c:f>
              <c:strCache>
                <c:ptCount val="1"/>
                <c:pt idx="0">
                  <c:v>CD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tablasDinamicas!$B$7:$J$7</c15:sqref>
                  </c15:fullRef>
                </c:ext>
              </c:extLst>
              <c:f>tablasDinamicas!$E$7</c:f>
              <c:numCache>
                <c:formatCode>0.00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AC5-4D4C-9239-322F736A4DE8}"/>
            </c:ext>
          </c:extLst>
        </c:ser>
        <c:ser>
          <c:idx val="6"/>
          <c:order val="6"/>
          <c:tx>
            <c:strRef>
              <c:f>tablasDinamicas!$A$8</c:f>
              <c:strCache>
                <c:ptCount val="1"/>
                <c:pt idx="0">
                  <c:v>Espinoza Wendy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tablasDinamicas!$E$1</c:f>
              <c:strCache>
                <c:ptCount val="1"/>
                <c:pt idx="0">
                  <c:v>CD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tablasDinamicas!$B$8:$J$8</c15:sqref>
                  </c15:fullRef>
                </c:ext>
              </c:extLst>
              <c:f>tablasDinamicas!$E$8</c:f>
              <c:numCache>
                <c:formatCode>0.00</c:formatCode>
                <c:ptCount val="1"/>
                <c:pt idx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AC5-4D4C-9239-322F736A4DE8}"/>
            </c:ext>
          </c:extLst>
        </c:ser>
        <c:ser>
          <c:idx val="7"/>
          <c:order val="7"/>
          <c:tx>
            <c:strRef>
              <c:f>tablasDinamicas!$A$9</c:f>
              <c:strCache>
                <c:ptCount val="1"/>
                <c:pt idx="0">
                  <c:v>Estrada Fabiola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tablasDinamicas!$E$1</c:f>
              <c:strCache>
                <c:ptCount val="1"/>
                <c:pt idx="0">
                  <c:v>CD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tablasDinamicas!$B$9:$J$9</c15:sqref>
                  </c15:fullRef>
                </c:ext>
              </c:extLst>
              <c:f>tablasDinamicas!$E$9</c:f>
              <c:numCache>
                <c:formatCode>0.00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AC5-4D4C-9239-322F736A4DE8}"/>
            </c:ext>
          </c:extLst>
        </c:ser>
        <c:ser>
          <c:idx val="8"/>
          <c:order val="8"/>
          <c:tx>
            <c:strRef>
              <c:f>tablasDinamicas!$A$10</c:f>
              <c:strCache>
                <c:ptCount val="1"/>
                <c:pt idx="0">
                  <c:v>Fernández Carlos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tablasDinamicas!$E$1</c:f>
              <c:strCache>
                <c:ptCount val="1"/>
                <c:pt idx="0">
                  <c:v>CD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tablasDinamicas!$B$10:$J$10</c15:sqref>
                  </c15:fullRef>
                </c:ext>
              </c:extLst>
              <c:f>tablasDinamicas!$E$10</c:f>
              <c:numCache>
                <c:formatCode>0.00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AC5-4D4C-9239-322F736A4DE8}"/>
            </c:ext>
          </c:extLst>
        </c:ser>
        <c:ser>
          <c:idx val="9"/>
          <c:order val="9"/>
          <c:tx>
            <c:strRef>
              <c:f>tablasDinamicas!$A$11</c:f>
              <c:strCache>
                <c:ptCount val="1"/>
                <c:pt idx="0">
                  <c:v>Fuentes Enrique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tablasDinamicas!$E$1</c:f>
              <c:strCache>
                <c:ptCount val="1"/>
                <c:pt idx="0">
                  <c:v>CD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tablasDinamicas!$B$11:$J$11</c15:sqref>
                  </c15:fullRef>
                </c:ext>
              </c:extLst>
              <c:f>tablasDinamicas!$E$11</c:f>
              <c:numCache>
                <c:formatCode>0.00</c:formatCode>
                <c:ptCount val="1"/>
                <c:pt idx="0">
                  <c:v>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AC5-4D4C-9239-322F736A4DE8}"/>
            </c:ext>
          </c:extLst>
        </c:ser>
        <c:ser>
          <c:idx val="10"/>
          <c:order val="10"/>
          <c:tx>
            <c:strRef>
              <c:f>tablasDinamicas!$A$12</c:f>
              <c:strCache>
                <c:ptCount val="1"/>
                <c:pt idx="0">
                  <c:v>Gómez Alejandro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tablasDinamicas!$E$1</c:f>
              <c:strCache>
                <c:ptCount val="1"/>
                <c:pt idx="0">
                  <c:v>CD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tablasDinamicas!$B$12:$J$12</c15:sqref>
                  </c15:fullRef>
                </c:ext>
              </c:extLst>
              <c:f>tablasDinamicas!$E$12</c:f>
              <c:numCache>
                <c:formatCode>0.00</c:formatCode>
                <c:ptCount val="1"/>
                <c:pt idx="0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AC5-4D4C-9239-322F736A4DE8}"/>
            </c:ext>
          </c:extLst>
        </c:ser>
        <c:ser>
          <c:idx val="11"/>
          <c:order val="11"/>
          <c:tx>
            <c:strRef>
              <c:f>tablasDinamicas!$A$13</c:f>
              <c:strCache>
                <c:ptCount val="1"/>
                <c:pt idx="0">
                  <c:v>Guzmán Yvonne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tablasDinamicas!$E$1</c:f>
              <c:strCache>
                <c:ptCount val="1"/>
                <c:pt idx="0">
                  <c:v>CD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tablasDinamicas!$B$13:$J$13</c15:sqref>
                  </c15:fullRef>
                </c:ext>
              </c:extLst>
              <c:f>tablasDinamicas!$E$13</c:f>
              <c:numCache>
                <c:formatCode>0.00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AC5-4D4C-9239-322F736A4DE8}"/>
            </c:ext>
          </c:extLst>
        </c:ser>
        <c:ser>
          <c:idx val="12"/>
          <c:order val="12"/>
          <c:tx>
            <c:strRef>
              <c:f>tablasDinamicas!$A$14</c:f>
              <c:strCache>
                <c:ptCount val="1"/>
                <c:pt idx="0">
                  <c:v>Herrera Laura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tablasDinamicas!$E$1</c:f>
              <c:strCache>
                <c:ptCount val="1"/>
                <c:pt idx="0">
                  <c:v>CD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tablasDinamicas!$B$14:$J$14</c15:sqref>
                  </c15:fullRef>
                </c:ext>
              </c:extLst>
              <c:f>tablasDinamicas!$E$14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AC5-4D4C-9239-322F736A4DE8}"/>
            </c:ext>
          </c:extLst>
        </c:ser>
        <c:ser>
          <c:idx val="13"/>
          <c:order val="13"/>
          <c:tx>
            <c:strRef>
              <c:f>tablasDinamicas!$A$15</c:f>
              <c:strCache>
                <c:ptCount val="1"/>
                <c:pt idx="0">
                  <c:v>Jiménez Natalia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tablasDinamicas!$E$1</c:f>
              <c:strCache>
                <c:ptCount val="1"/>
                <c:pt idx="0">
                  <c:v>CD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tablasDinamicas!$B$15:$J$15</c15:sqref>
                  </c15:fullRef>
                </c:ext>
              </c:extLst>
              <c:f>tablasDinamicas!$E$15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AC5-4D4C-9239-322F736A4DE8}"/>
            </c:ext>
          </c:extLst>
        </c:ser>
        <c:ser>
          <c:idx val="14"/>
          <c:order val="14"/>
          <c:tx>
            <c:strRef>
              <c:f>tablasDinamicas!$A$16</c:f>
              <c:strCache>
                <c:ptCount val="1"/>
                <c:pt idx="0">
                  <c:v>León Xavier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tablasDinamicas!$E$1</c:f>
              <c:strCache>
                <c:ptCount val="1"/>
                <c:pt idx="0">
                  <c:v>CD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tablasDinamicas!$B$16:$J$16</c15:sqref>
                  </c15:fullRef>
                </c:ext>
              </c:extLst>
              <c:f>tablasDinamicas!$E$16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AC5-4D4C-9239-322F736A4DE8}"/>
            </c:ext>
          </c:extLst>
        </c:ser>
        <c:ser>
          <c:idx val="15"/>
          <c:order val="15"/>
          <c:tx>
            <c:strRef>
              <c:f>tablasDinamicas!$A$17</c:f>
              <c:strCache>
                <c:ptCount val="1"/>
                <c:pt idx="0">
                  <c:v>López Beatriz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tablasDinamicas!$E$1</c:f>
              <c:strCache>
                <c:ptCount val="1"/>
                <c:pt idx="0">
                  <c:v>CD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tablasDinamicas!$B$17:$J$17</c15:sqref>
                  </c15:fullRef>
                </c:ext>
              </c:extLst>
              <c:f>tablasDinamicas!$E$17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AC5-4D4C-9239-322F736A4DE8}"/>
            </c:ext>
          </c:extLst>
        </c:ser>
        <c:ser>
          <c:idx val="16"/>
          <c:order val="16"/>
          <c:tx>
            <c:strRef>
              <c:f>tablasDinamicas!$A$18</c:f>
              <c:strCache>
                <c:ptCount val="1"/>
                <c:pt idx="0">
                  <c:v>Márquez Kevin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tablasDinamicas!$E$1</c:f>
              <c:strCache>
                <c:ptCount val="1"/>
                <c:pt idx="0">
                  <c:v>CD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tablasDinamicas!$B$18:$J$18</c15:sqref>
                  </c15:fullRef>
                </c:ext>
              </c:extLst>
              <c:f>tablasDinamicas!$E$18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AC5-4D4C-9239-322F736A4DE8}"/>
            </c:ext>
          </c:extLst>
        </c:ser>
        <c:ser>
          <c:idx val="17"/>
          <c:order val="17"/>
          <c:tx>
            <c:strRef>
              <c:f>tablasDinamicas!$A$19</c:f>
              <c:strCache>
                <c:ptCount val="1"/>
                <c:pt idx="0">
                  <c:v>Medina Víctor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tablasDinamicas!$E$1</c:f>
              <c:strCache>
                <c:ptCount val="1"/>
                <c:pt idx="0">
                  <c:v>CD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tablasDinamicas!$B$19:$J$19</c15:sqref>
                  </c15:fullRef>
                </c:ext>
              </c:extLst>
              <c:f>tablasDinamicas!$E$19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AC5-4D4C-9239-322F736A4DE8}"/>
            </c:ext>
          </c:extLst>
        </c:ser>
        <c:ser>
          <c:idx val="18"/>
          <c:order val="18"/>
          <c:tx>
            <c:strRef>
              <c:f>tablasDinamicas!$A$20</c:f>
              <c:strCache>
                <c:ptCount val="1"/>
                <c:pt idx="0">
                  <c:v>Mendoza Raúl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tablasDinamicas!$E$1</c:f>
              <c:strCache>
                <c:ptCount val="1"/>
                <c:pt idx="0">
                  <c:v>CD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tablasDinamicas!$B$20:$J$20</c15:sqref>
                  </c15:fullRef>
                </c:ext>
              </c:extLst>
              <c:f>tablasDinamicas!$E$20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AC5-4D4C-9239-322F736A4DE8}"/>
            </c:ext>
          </c:extLst>
        </c:ser>
        <c:ser>
          <c:idx val="19"/>
          <c:order val="19"/>
          <c:tx>
            <c:strRef>
              <c:f>tablasDinamicas!$A$21</c:f>
              <c:strCache>
                <c:ptCount val="1"/>
                <c:pt idx="0">
                  <c:v>Muñoz Andrés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tablasDinamicas!$E$1</c:f>
              <c:strCache>
                <c:ptCount val="1"/>
                <c:pt idx="0">
                  <c:v>CD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tablasDinamicas!$B$21:$J$21</c15:sqref>
                  </c15:fullRef>
                </c:ext>
              </c:extLst>
              <c:f>tablasDinamicas!$E$21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AC5-4D4C-9239-322F736A4DE8}"/>
            </c:ext>
          </c:extLst>
        </c:ser>
        <c:ser>
          <c:idx val="20"/>
          <c:order val="20"/>
          <c:tx>
            <c:strRef>
              <c:f>tablasDinamicas!$A$22</c:f>
              <c:strCache>
                <c:ptCount val="1"/>
                <c:pt idx="0">
                  <c:v>Navarro Julia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tablasDinamicas!$E$1</c:f>
              <c:strCache>
                <c:ptCount val="1"/>
                <c:pt idx="0">
                  <c:v>CD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tablasDinamicas!$B$22:$J$22</c15:sqref>
                  </c15:fullRef>
                </c:ext>
              </c:extLst>
              <c:f>tablasDinamicas!$E$22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AC5-4D4C-9239-322F736A4DE8}"/>
            </c:ext>
          </c:extLst>
        </c:ser>
        <c:ser>
          <c:idx val="21"/>
          <c:order val="21"/>
          <c:tx>
            <c:strRef>
              <c:f>tablasDinamicas!$A$23</c:f>
              <c:strCache>
                <c:ptCount val="1"/>
                <c:pt idx="0">
                  <c:v>Morales Diana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tablasDinamicas!$E$1</c:f>
              <c:strCache>
                <c:ptCount val="1"/>
                <c:pt idx="0">
                  <c:v>CD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tablasDinamicas!$B$23:$J$23</c15:sqref>
                  </c15:fullRef>
                </c:ext>
              </c:extLst>
              <c:f>tablasDinamicas!$E$23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AC5-4D4C-9239-322F736A4DE8}"/>
            </c:ext>
          </c:extLst>
        </c:ser>
        <c:ser>
          <c:idx val="22"/>
          <c:order val="22"/>
          <c:tx>
            <c:strRef>
              <c:f>tablasDinamicas!$A$24</c:f>
              <c:strCache>
                <c:ptCount val="1"/>
                <c:pt idx="0">
                  <c:v>Ortega Iván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tablasDinamicas!$E$1</c:f>
              <c:strCache>
                <c:ptCount val="1"/>
                <c:pt idx="0">
                  <c:v>CD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tablasDinamicas!$B$24:$J$24</c15:sqref>
                  </c15:fullRef>
                </c:ext>
              </c:extLst>
              <c:f>tablasDinamicas!$E$24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AC5-4D4C-9239-322F736A4DE8}"/>
            </c:ext>
          </c:extLst>
        </c:ser>
        <c:ser>
          <c:idx val="23"/>
          <c:order val="23"/>
          <c:tx>
            <c:strRef>
              <c:f>tablasDinamicas!$A$25</c:f>
              <c:strCache>
                <c:ptCount val="1"/>
                <c:pt idx="0">
                  <c:v>Ponce Daniela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tablasDinamicas!$E$1</c:f>
              <c:strCache>
                <c:ptCount val="1"/>
                <c:pt idx="0">
                  <c:v>CD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tablasDinamicas!$B$25:$J$25</c15:sqref>
                  </c15:fullRef>
                </c:ext>
              </c:extLst>
              <c:f>tablasDinamicas!$E$25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AC5-4D4C-9239-322F736A4DE8}"/>
            </c:ext>
          </c:extLst>
        </c:ser>
        <c:ser>
          <c:idx val="24"/>
          <c:order val="24"/>
          <c:tx>
            <c:strRef>
              <c:f>tablasDinamicas!$A$26</c:f>
              <c:strCache>
                <c:ptCount val="1"/>
                <c:pt idx="0">
                  <c:v>Paredes Tomás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tablasDinamicas!$E$1</c:f>
              <c:strCache>
                <c:ptCount val="1"/>
                <c:pt idx="0">
                  <c:v>CD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tablasDinamicas!$B$26:$J$26</c15:sqref>
                  </c15:fullRef>
                </c:ext>
              </c:extLst>
              <c:f>tablasDinamicas!$E$26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7AC5-4D4C-9239-322F736A4DE8}"/>
            </c:ext>
          </c:extLst>
        </c:ser>
        <c:ser>
          <c:idx val="25"/>
          <c:order val="25"/>
          <c:tx>
            <c:strRef>
              <c:f>tablasDinamicas!$A$27</c:f>
              <c:strCache>
                <c:ptCount val="1"/>
                <c:pt idx="0">
                  <c:v>Rivas Manuel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tablasDinamicas!$E$1</c:f>
              <c:strCache>
                <c:ptCount val="1"/>
                <c:pt idx="0">
                  <c:v>CD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tablasDinamicas!$B$27:$J$27</c15:sqref>
                  </c15:fullRef>
                </c:ext>
              </c:extLst>
              <c:f>tablasDinamicas!$E$27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7AC5-4D4C-9239-322F736A4DE8}"/>
            </c:ext>
          </c:extLst>
        </c:ser>
        <c:ser>
          <c:idx val="26"/>
          <c:order val="26"/>
          <c:tx>
            <c:strRef>
              <c:f>tablasDinamicas!$A$28</c:f>
              <c:strCache>
                <c:ptCount val="1"/>
                <c:pt idx="0">
                  <c:v>Ruiz Fernanda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tablasDinamicas!$E$1</c:f>
              <c:strCache>
                <c:ptCount val="1"/>
                <c:pt idx="0">
                  <c:v>CD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tablasDinamicas!$B$28:$J$28</c15:sqref>
                  </c15:fullRef>
                </c:ext>
              </c:extLst>
              <c:f>tablasDinamicas!$E$28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AC5-4D4C-9239-322F736A4DE8}"/>
            </c:ext>
          </c:extLst>
        </c:ser>
        <c:ser>
          <c:idx val="27"/>
          <c:order val="27"/>
          <c:tx>
            <c:strRef>
              <c:f>tablasDinamicas!$A$29</c:f>
              <c:strCache>
                <c:ptCount val="1"/>
                <c:pt idx="0">
                  <c:v>Salinas Germán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tablasDinamicas!$E$1</c:f>
              <c:strCache>
                <c:ptCount val="1"/>
                <c:pt idx="0">
                  <c:v>CD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tablasDinamicas!$B$29:$J$29</c15:sqref>
                  </c15:fullRef>
                </c:ext>
              </c:extLst>
              <c:f>tablasDinamicas!$E$29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7AC5-4D4C-9239-322F736A4DE8}"/>
            </c:ext>
          </c:extLst>
        </c:ser>
        <c:ser>
          <c:idx val="28"/>
          <c:order val="28"/>
          <c:tx>
            <c:strRef>
              <c:f>tablasDinamicas!$A$30</c:f>
              <c:strCache>
                <c:ptCount val="1"/>
                <c:pt idx="0">
                  <c:v>Sánchez Eduardo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tablasDinamicas!$E$1</c:f>
              <c:strCache>
                <c:ptCount val="1"/>
                <c:pt idx="0">
                  <c:v>CD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tablasDinamicas!$B$30:$J$30</c15:sqref>
                  </c15:fullRef>
                </c:ext>
              </c:extLst>
              <c:f>tablasDinamicas!$E$30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7AC5-4D4C-9239-322F736A4DE8}"/>
            </c:ext>
          </c:extLst>
        </c:ser>
        <c:ser>
          <c:idx val="29"/>
          <c:order val="29"/>
          <c:tx>
            <c:strRef>
              <c:f>tablasDinamicas!$A$31</c:f>
              <c:strCache>
                <c:ptCount val="1"/>
                <c:pt idx="0">
                  <c:v>Silva Úrsula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tablasDinamicas!$E$1</c:f>
              <c:strCache>
                <c:ptCount val="1"/>
                <c:pt idx="0">
                  <c:v>CD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tablasDinamicas!$B$31:$J$31</c15:sqref>
                  </c15:fullRef>
                </c:ext>
              </c:extLst>
              <c:f>tablasDinamicas!$E$31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7AC5-4D4C-9239-322F736A4DE8}"/>
            </c:ext>
          </c:extLst>
        </c:ser>
        <c:ser>
          <c:idx val="30"/>
          <c:order val="30"/>
          <c:tx>
            <c:strRef>
              <c:f>tablasDinamicas!$A$32</c:f>
              <c:strCache>
                <c:ptCount val="1"/>
                <c:pt idx="0">
                  <c:v>Vargas Patricia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tablasDinamicas!$E$1</c:f>
              <c:strCache>
                <c:ptCount val="1"/>
                <c:pt idx="0">
                  <c:v>CD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tablasDinamicas!$B$32:$J$32</c15:sqref>
                  </c15:fullRef>
                </c:ext>
              </c:extLst>
              <c:f>tablasDinamicas!$E$32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7AC5-4D4C-9239-322F736A4DE8}"/>
            </c:ext>
          </c:extLst>
        </c:ser>
        <c:ser>
          <c:idx val="31"/>
          <c:order val="31"/>
          <c:tx>
            <c:strRef>
              <c:f>tablasDinamicas!$A$33</c:f>
              <c:strCache>
                <c:ptCount val="1"/>
                <c:pt idx="0">
                  <c:v>Vega César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tablasDinamicas!$E$1</c:f>
              <c:strCache>
                <c:ptCount val="1"/>
                <c:pt idx="0">
                  <c:v>CD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tablasDinamicas!$B$33:$J$33</c15:sqref>
                  </c15:fullRef>
                </c:ext>
              </c:extLst>
              <c:f>tablasDinamicas!$E$33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7AC5-4D4C-9239-322F736A4DE8}"/>
            </c:ext>
          </c:extLst>
        </c:ser>
        <c:ser>
          <c:idx val="32"/>
          <c:order val="32"/>
          <c:tx>
            <c:strRef>
              <c:f>tablasDinamicas!$A$34</c:f>
              <c:strCache>
                <c:ptCount val="1"/>
                <c:pt idx="0">
                  <c:v>Torres Gabriel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tablasDinamicas!$E$1</c:f>
              <c:strCache>
                <c:ptCount val="1"/>
                <c:pt idx="0">
                  <c:v>CD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tablasDinamicas!$B$34:$J$34</c15:sqref>
                  </c15:fullRef>
                </c:ext>
              </c:extLst>
              <c:f>tablasDinamicas!$E$34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7AC5-4D4C-9239-322F736A4DE8}"/>
            </c:ext>
          </c:extLst>
        </c:ser>
        <c:ser>
          <c:idx val="33"/>
          <c:order val="33"/>
          <c:tx>
            <c:strRef>
              <c:f>tablasDinamicas!$A$35</c:f>
              <c:strCache>
                <c:ptCount val="1"/>
                <c:pt idx="0">
                  <c:v>Villalobos Zaira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tablasDinamicas!$E$1</c:f>
              <c:strCache>
                <c:ptCount val="1"/>
                <c:pt idx="0">
                  <c:v>CD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tablasDinamicas!$B$35:$J$35</c15:sqref>
                  </c15:fullRef>
                </c:ext>
              </c:extLst>
              <c:f>tablasDinamicas!$E$35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7AC5-4D4C-9239-322F736A4DE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030103120"/>
        <c:axId val="1030105040"/>
        <c:extLst>
          <c:ext xmlns:c15="http://schemas.microsoft.com/office/drawing/2012/chart" uri="{02D57815-91ED-43cb-92C2-25804820EDAC}">
            <c15:filteredBarSeries>
              <c15:ser>
                <c:idx val="34"/>
                <c:order val="34"/>
                <c:tx>
                  <c:strRef>
                    <c:extLst>
                      <c:ext uri="{02D57815-91ED-43cb-92C2-25804820EDAC}">
                        <c15:formulaRef>
                          <c15:sqref>tablasDinamicas!$A$36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5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clip" horzOverflow="clip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8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tablasDinamicas!$B$1:$J$1</c15:sqref>
                        </c15:fullRef>
                        <c15:formulaRef>
                          <c15:sqref>tablasDinamicas!$E$1</c15:sqref>
                        </c15:formulaRef>
                      </c:ext>
                    </c:extLst>
                    <c:strCache>
                      <c:ptCount val="1"/>
                      <c:pt idx="0">
                        <c:v>CD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tablasDinamicas!$B$36:$J$36</c15:sqref>
                        </c15:fullRef>
                        <c15:formulaRef>
                          <c15:sqref>tablasDinamicas!$E$36</c15:sqref>
                        </c15:formulaRef>
                      </c:ext>
                    </c:extLst>
                    <c:numCache>
                      <c:formatCode>0.00</c:formatCode>
                      <c:ptCount val="1"/>
                      <c:pt idx="0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7AC5-4D4C-9239-322F736A4DE8}"/>
                  </c:ext>
                </c:extLst>
              </c15:ser>
            </c15:filteredBarSeries>
            <c15:filteredBarSeries>
              <c15:ser>
                <c:idx val="35"/>
                <c:order val="3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tablasDinamicas!$A$37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clip" horzOverflow="clip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8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tablasDinamicas!$B$1:$J$1</c15:sqref>
                        </c15:fullRef>
                        <c15:formulaRef>
                          <c15:sqref>tablasDinamicas!$E$1</c15:sqref>
                        </c15:formulaRef>
                      </c:ext>
                    </c:extLst>
                    <c:strCache>
                      <c:ptCount val="1"/>
                      <c:pt idx="0">
                        <c:v>CD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tablasDinamicas!$B$37:$J$37</c15:sqref>
                        </c15:fullRef>
                        <c15:formulaRef>
                          <c15:sqref>tablasDinamicas!$E$37</c15:sqref>
                        </c15:formulaRef>
                      </c:ext>
                    </c:extLst>
                    <c:numCache>
                      <c:formatCode>0.00</c:formatCode>
                      <c:ptCount val="1"/>
                      <c:pt idx="0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3-7AC5-4D4C-9239-322F736A4DE8}"/>
                  </c:ext>
                </c:extLst>
              </c15:ser>
            </c15:filteredBarSeries>
          </c:ext>
        </c:extLst>
      </c:barChart>
      <c:catAx>
        <c:axId val="10301031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30105040"/>
        <c:crosses val="autoZero"/>
        <c:auto val="1"/>
        <c:lblAlgn val="ctr"/>
        <c:lblOffset val="100"/>
        <c:noMultiLvlLbl val="0"/>
      </c:catAx>
      <c:valAx>
        <c:axId val="1030105040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extTo"/>
        <c:crossAx val="1030103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cpsaa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tablasDinamicas!$A$2</c:f>
              <c:strCache>
                <c:ptCount val="1"/>
                <c:pt idx="0">
                  <c:v>Álvarez Sofía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tablasDinamicas!$F$1</c:f>
              <c:strCache>
                <c:ptCount val="1"/>
                <c:pt idx="0">
                  <c:v>CPSAA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tablasDinamicas!$B$2:$J$2</c15:sqref>
                  </c15:fullRef>
                </c:ext>
              </c:extLst>
              <c:f>tablasDinamicas!$F$2</c:f>
              <c:numCache>
                <c:formatCode>0.00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8E-47B3-8F78-3C36D6D16921}"/>
            </c:ext>
          </c:extLst>
        </c:ser>
        <c:ser>
          <c:idx val="1"/>
          <c:order val="1"/>
          <c:tx>
            <c:strRef>
              <c:f>tablasDinamicas!$A$3</c:f>
              <c:strCache>
                <c:ptCount val="1"/>
                <c:pt idx="0">
                  <c:v>Castillo Brenda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tablasDinamicas!$F$1</c:f>
              <c:strCache>
                <c:ptCount val="1"/>
                <c:pt idx="0">
                  <c:v>CPSAA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tablasDinamicas!$B$3:$J$3</c15:sqref>
                  </c15:fullRef>
                </c:ext>
              </c:extLst>
              <c:f>tablasDinamicas!$F$3</c:f>
              <c:numCache>
                <c:formatCode>0.00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8E-47B3-8F78-3C36D6D16921}"/>
            </c:ext>
          </c:extLst>
        </c:ser>
        <c:ser>
          <c:idx val="2"/>
          <c:order val="2"/>
          <c:tx>
            <c:strRef>
              <c:f>tablasDinamicas!$A$4</c:f>
              <c:strCache>
                <c:ptCount val="1"/>
                <c:pt idx="0">
                  <c:v>Castillo Brenda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tablasDinamicas!$F$1</c:f>
              <c:strCache>
                <c:ptCount val="1"/>
                <c:pt idx="0">
                  <c:v>CPSAA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tablasDinamicas!$B$4:$J$4</c15:sqref>
                  </c15:fullRef>
                </c:ext>
              </c:extLst>
              <c:f>tablasDinamicas!$F$4</c:f>
              <c:numCache>
                <c:formatCode>0.00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8E-47B3-8F78-3C36D6D16921}"/>
            </c:ext>
          </c:extLst>
        </c:ser>
        <c:ser>
          <c:idx val="3"/>
          <c:order val="3"/>
          <c:tx>
            <c:strRef>
              <c:f>tablasDinamicas!$A$5</c:f>
              <c:strCache>
                <c:ptCount val="1"/>
                <c:pt idx="0">
                  <c:v>Castro Helena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tablasDinamicas!$F$1</c:f>
              <c:strCache>
                <c:ptCount val="1"/>
                <c:pt idx="0">
                  <c:v>CPSAA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tablasDinamicas!$B$5:$J$5</c15:sqref>
                  </c15:fullRef>
                </c:ext>
              </c:extLst>
              <c:f>tablasDinamicas!$F$5</c:f>
              <c:numCache>
                <c:formatCode>0.00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38E-47B3-8F78-3C36D6D16921}"/>
            </c:ext>
          </c:extLst>
        </c:ser>
        <c:ser>
          <c:idx val="4"/>
          <c:order val="4"/>
          <c:tx>
            <c:strRef>
              <c:f>tablasDinamicas!$A$6</c:f>
              <c:strCache>
                <c:ptCount val="1"/>
                <c:pt idx="0">
                  <c:v>Delgado Óscar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tablasDinamicas!$F$1</c:f>
              <c:strCache>
                <c:ptCount val="1"/>
                <c:pt idx="0">
                  <c:v>CPSAA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tablasDinamicas!$B$6:$J$6</c15:sqref>
                  </c15:fullRef>
                </c:ext>
              </c:extLst>
              <c:f>tablasDinamicas!$F$6</c:f>
              <c:numCache>
                <c:formatCode>0.00</c:formatCode>
                <c:ptCount val="1"/>
                <c:pt idx="0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38E-47B3-8F78-3C36D6D16921}"/>
            </c:ext>
          </c:extLst>
        </c:ser>
        <c:ser>
          <c:idx val="5"/>
          <c:order val="5"/>
          <c:tx>
            <c:strRef>
              <c:f>tablasDinamicas!$A$7</c:f>
              <c:strCache>
                <c:ptCount val="1"/>
                <c:pt idx="0">
                  <c:v>Domínguez Enrique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tablasDinamicas!$F$1</c:f>
              <c:strCache>
                <c:ptCount val="1"/>
                <c:pt idx="0">
                  <c:v>CPSAA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tablasDinamicas!$B$7:$J$7</c15:sqref>
                  </c15:fullRef>
                </c:ext>
              </c:extLst>
              <c:f>tablasDinamicas!$F$7</c:f>
              <c:numCache>
                <c:formatCode>0.00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38E-47B3-8F78-3C36D6D16921}"/>
            </c:ext>
          </c:extLst>
        </c:ser>
        <c:ser>
          <c:idx val="6"/>
          <c:order val="6"/>
          <c:tx>
            <c:strRef>
              <c:f>tablasDinamicas!$A$8</c:f>
              <c:strCache>
                <c:ptCount val="1"/>
                <c:pt idx="0">
                  <c:v>Espinoza Wendy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tablasDinamicas!$F$1</c:f>
              <c:strCache>
                <c:ptCount val="1"/>
                <c:pt idx="0">
                  <c:v>CPSAA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tablasDinamicas!$B$8:$J$8</c15:sqref>
                  </c15:fullRef>
                </c:ext>
              </c:extLst>
              <c:f>tablasDinamicas!$F$8</c:f>
              <c:numCache>
                <c:formatCode>0.00</c:formatCode>
                <c:ptCount val="1"/>
                <c:pt idx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38E-47B3-8F78-3C36D6D16921}"/>
            </c:ext>
          </c:extLst>
        </c:ser>
        <c:ser>
          <c:idx val="7"/>
          <c:order val="7"/>
          <c:tx>
            <c:strRef>
              <c:f>tablasDinamicas!$A$9</c:f>
              <c:strCache>
                <c:ptCount val="1"/>
                <c:pt idx="0">
                  <c:v>Estrada Fabiola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tablasDinamicas!$F$1</c:f>
              <c:strCache>
                <c:ptCount val="1"/>
                <c:pt idx="0">
                  <c:v>CPSAA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tablasDinamicas!$B$9:$J$9</c15:sqref>
                  </c15:fullRef>
                </c:ext>
              </c:extLst>
              <c:f>tablasDinamicas!$F$9</c:f>
              <c:numCache>
                <c:formatCode>0.00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38E-47B3-8F78-3C36D6D16921}"/>
            </c:ext>
          </c:extLst>
        </c:ser>
        <c:ser>
          <c:idx val="8"/>
          <c:order val="8"/>
          <c:tx>
            <c:strRef>
              <c:f>tablasDinamicas!$A$10</c:f>
              <c:strCache>
                <c:ptCount val="1"/>
                <c:pt idx="0">
                  <c:v>Fernández Carlos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tablasDinamicas!$F$1</c:f>
              <c:strCache>
                <c:ptCount val="1"/>
                <c:pt idx="0">
                  <c:v>CPSAA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tablasDinamicas!$B$10:$J$10</c15:sqref>
                  </c15:fullRef>
                </c:ext>
              </c:extLst>
              <c:f>tablasDinamicas!$F$10</c:f>
              <c:numCache>
                <c:formatCode>0.00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38E-47B3-8F78-3C36D6D16921}"/>
            </c:ext>
          </c:extLst>
        </c:ser>
        <c:ser>
          <c:idx val="9"/>
          <c:order val="9"/>
          <c:tx>
            <c:strRef>
              <c:f>tablasDinamicas!$A$11</c:f>
              <c:strCache>
                <c:ptCount val="1"/>
                <c:pt idx="0">
                  <c:v>Fuentes Enrique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tablasDinamicas!$F$1</c:f>
              <c:strCache>
                <c:ptCount val="1"/>
                <c:pt idx="0">
                  <c:v>CPSAA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tablasDinamicas!$B$11:$J$11</c15:sqref>
                  </c15:fullRef>
                </c:ext>
              </c:extLst>
              <c:f>tablasDinamicas!$F$11</c:f>
              <c:numCache>
                <c:formatCode>0.00</c:formatCode>
                <c:ptCount val="1"/>
                <c:pt idx="0">
                  <c:v>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38E-47B3-8F78-3C36D6D16921}"/>
            </c:ext>
          </c:extLst>
        </c:ser>
        <c:ser>
          <c:idx val="10"/>
          <c:order val="10"/>
          <c:tx>
            <c:strRef>
              <c:f>tablasDinamicas!$A$12</c:f>
              <c:strCache>
                <c:ptCount val="1"/>
                <c:pt idx="0">
                  <c:v>Gómez Alejandro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tablasDinamicas!$F$1</c:f>
              <c:strCache>
                <c:ptCount val="1"/>
                <c:pt idx="0">
                  <c:v>CPSAA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tablasDinamicas!$B$12:$J$12</c15:sqref>
                  </c15:fullRef>
                </c:ext>
              </c:extLst>
              <c:f>tablasDinamicas!$F$12</c:f>
              <c:numCache>
                <c:formatCode>0.00</c:formatCode>
                <c:ptCount val="1"/>
                <c:pt idx="0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38E-47B3-8F78-3C36D6D16921}"/>
            </c:ext>
          </c:extLst>
        </c:ser>
        <c:ser>
          <c:idx val="11"/>
          <c:order val="11"/>
          <c:tx>
            <c:strRef>
              <c:f>tablasDinamicas!$A$13</c:f>
              <c:strCache>
                <c:ptCount val="1"/>
                <c:pt idx="0">
                  <c:v>Guzmán Yvonne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tablasDinamicas!$F$1</c:f>
              <c:strCache>
                <c:ptCount val="1"/>
                <c:pt idx="0">
                  <c:v>CPSAA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tablasDinamicas!$B$13:$J$13</c15:sqref>
                  </c15:fullRef>
                </c:ext>
              </c:extLst>
              <c:f>tablasDinamicas!$F$13</c:f>
              <c:numCache>
                <c:formatCode>0.00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38E-47B3-8F78-3C36D6D16921}"/>
            </c:ext>
          </c:extLst>
        </c:ser>
        <c:ser>
          <c:idx val="12"/>
          <c:order val="12"/>
          <c:tx>
            <c:strRef>
              <c:f>tablasDinamicas!$A$14</c:f>
              <c:strCache>
                <c:ptCount val="1"/>
                <c:pt idx="0">
                  <c:v>Herrera Laura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tablasDinamicas!$F$1</c:f>
              <c:strCache>
                <c:ptCount val="1"/>
                <c:pt idx="0">
                  <c:v>CPSAA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tablasDinamicas!$B$14:$J$14</c15:sqref>
                  </c15:fullRef>
                </c:ext>
              </c:extLst>
              <c:f>tablasDinamicas!$F$14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38E-47B3-8F78-3C36D6D16921}"/>
            </c:ext>
          </c:extLst>
        </c:ser>
        <c:ser>
          <c:idx val="13"/>
          <c:order val="13"/>
          <c:tx>
            <c:strRef>
              <c:f>tablasDinamicas!$A$15</c:f>
              <c:strCache>
                <c:ptCount val="1"/>
                <c:pt idx="0">
                  <c:v>Jiménez Natalia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tablasDinamicas!$F$1</c:f>
              <c:strCache>
                <c:ptCount val="1"/>
                <c:pt idx="0">
                  <c:v>CPSAA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tablasDinamicas!$B$15:$J$15</c15:sqref>
                  </c15:fullRef>
                </c:ext>
              </c:extLst>
              <c:f>tablasDinamicas!$F$15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38E-47B3-8F78-3C36D6D16921}"/>
            </c:ext>
          </c:extLst>
        </c:ser>
        <c:ser>
          <c:idx val="14"/>
          <c:order val="14"/>
          <c:tx>
            <c:strRef>
              <c:f>tablasDinamicas!$A$16</c:f>
              <c:strCache>
                <c:ptCount val="1"/>
                <c:pt idx="0">
                  <c:v>León Xavier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tablasDinamicas!$F$1</c:f>
              <c:strCache>
                <c:ptCount val="1"/>
                <c:pt idx="0">
                  <c:v>CPSAA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tablasDinamicas!$B$16:$J$16</c15:sqref>
                  </c15:fullRef>
                </c:ext>
              </c:extLst>
              <c:f>tablasDinamicas!$F$16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38E-47B3-8F78-3C36D6D16921}"/>
            </c:ext>
          </c:extLst>
        </c:ser>
        <c:ser>
          <c:idx val="15"/>
          <c:order val="15"/>
          <c:tx>
            <c:strRef>
              <c:f>tablasDinamicas!$A$17</c:f>
              <c:strCache>
                <c:ptCount val="1"/>
                <c:pt idx="0">
                  <c:v>López Beatriz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tablasDinamicas!$F$1</c:f>
              <c:strCache>
                <c:ptCount val="1"/>
                <c:pt idx="0">
                  <c:v>CPSAA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tablasDinamicas!$B$17:$J$17</c15:sqref>
                  </c15:fullRef>
                </c:ext>
              </c:extLst>
              <c:f>tablasDinamicas!$F$17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238E-47B3-8F78-3C36D6D16921}"/>
            </c:ext>
          </c:extLst>
        </c:ser>
        <c:ser>
          <c:idx val="16"/>
          <c:order val="16"/>
          <c:tx>
            <c:strRef>
              <c:f>tablasDinamicas!$A$18</c:f>
              <c:strCache>
                <c:ptCount val="1"/>
                <c:pt idx="0">
                  <c:v>Márquez Kevin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tablasDinamicas!$F$1</c:f>
              <c:strCache>
                <c:ptCount val="1"/>
                <c:pt idx="0">
                  <c:v>CPSAA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tablasDinamicas!$B$18:$J$18</c15:sqref>
                  </c15:fullRef>
                </c:ext>
              </c:extLst>
              <c:f>tablasDinamicas!$F$18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38E-47B3-8F78-3C36D6D16921}"/>
            </c:ext>
          </c:extLst>
        </c:ser>
        <c:ser>
          <c:idx val="17"/>
          <c:order val="17"/>
          <c:tx>
            <c:strRef>
              <c:f>tablasDinamicas!$A$19</c:f>
              <c:strCache>
                <c:ptCount val="1"/>
                <c:pt idx="0">
                  <c:v>Medina Víctor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tablasDinamicas!$F$1</c:f>
              <c:strCache>
                <c:ptCount val="1"/>
                <c:pt idx="0">
                  <c:v>CPSAA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tablasDinamicas!$B$19:$J$19</c15:sqref>
                  </c15:fullRef>
                </c:ext>
              </c:extLst>
              <c:f>tablasDinamicas!$F$19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38E-47B3-8F78-3C36D6D16921}"/>
            </c:ext>
          </c:extLst>
        </c:ser>
        <c:ser>
          <c:idx val="18"/>
          <c:order val="18"/>
          <c:tx>
            <c:strRef>
              <c:f>tablasDinamicas!$A$20</c:f>
              <c:strCache>
                <c:ptCount val="1"/>
                <c:pt idx="0">
                  <c:v>Mendoza Raúl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tablasDinamicas!$F$1</c:f>
              <c:strCache>
                <c:ptCount val="1"/>
                <c:pt idx="0">
                  <c:v>CPSAA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tablasDinamicas!$B$20:$J$20</c15:sqref>
                  </c15:fullRef>
                </c:ext>
              </c:extLst>
              <c:f>tablasDinamicas!$F$20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38E-47B3-8F78-3C36D6D16921}"/>
            </c:ext>
          </c:extLst>
        </c:ser>
        <c:ser>
          <c:idx val="19"/>
          <c:order val="19"/>
          <c:tx>
            <c:strRef>
              <c:f>tablasDinamicas!$A$21</c:f>
              <c:strCache>
                <c:ptCount val="1"/>
                <c:pt idx="0">
                  <c:v>Muñoz Andrés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tablasDinamicas!$F$1</c:f>
              <c:strCache>
                <c:ptCount val="1"/>
                <c:pt idx="0">
                  <c:v>CPSAA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tablasDinamicas!$B$21:$J$21</c15:sqref>
                  </c15:fullRef>
                </c:ext>
              </c:extLst>
              <c:f>tablasDinamicas!$F$21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38E-47B3-8F78-3C36D6D16921}"/>
            </c:ext>
          </c:extLst>
        </c:ser>
        <c:ser>
          <c:idx val="20"/>
          <c:order val="20"/>
          <c:tx>
            <c:strRef>
              <c:f>tablasDinamicas!$A$22</c:f>
              <c:strCache>
                <c:ptCount val="1"/>
                <c:pt idx="0">
                  <c:v>Navarro Julia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tablasDinamicas!$F$1</c:f>
              <c:strCache>
                <c:ptCount val="1"/>
                <c:pt idx="0">
                  <c:v>CPSAA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tablasDinamicas!$B$22:$J$22</c15:sqref>
                  </c15:fullRef>
                </c:ext>
              </c:extLst>
              <c:f>tablasDinamicas!$F$22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238E-47B3-8F78-3C36D6D16921}"/>
            </c:ext>
          </c:extLst>
        </c:ser>
        <c:ser>
          <c:idx val="21"/>
          <c:order val="21"/>
          <c:tx>
            <c:strRef>
              <c:f>tablasDinamicas!$A$23</c:f>
              <c:strCache>
                <c:ptCount val="1"/>
                <c:pt idx="0">
                  <c:v>Morales Diana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tablasDinamicas!$F$1</c:f>
              <c:strCache>
                <c:ptCount val="1"/>
                <c:pt idx="0">
                  <c:v>CPSAA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tablasDinamicas!$B$23:$J$23</c15:sqref>
                  </c15:fullRef>
                </c:ext>
              </c:extLst>
              <c:f>tablasDinamicas!$F$23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38E-47B3-8F78-3C36D6D16921}"/>
            </c:ext>
          </c:extLst>
        </c:ser>
        <c:ser>
          <c:idx val="22"/>
          <c:order val="22"/>
          <c:tx>
            <c:strRef>
              <c:f>tablasDinamicas!$A$24</c:f>
              <c:strCache>
                <c:ptCount val="1"/>
                <c:pt idx="0">
                  <c:v>Ortega Iván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tablasDinamicas!$F$1</c:f>
              <c:strCache>
                <c:ptCount val="1"/>
                <c:pt idx="0">
                  <c:v>CPSAA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tablasDinamicas!$B$24:$J$24</c15:sqref>
                  </c15:fullRef>
                </c:ext>
              </c:extLst>
              <c:f>tablasDinamicas!$F$24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38E-47B3-8F78-3C36D6D16921}"/>
            </c:ext>
          </c:extLst>
        </c:ser>
        <c:ser>
          <c:idx val="23"/>
          <c:order val="23"/>
          <c:tx>
            <c:strRef>
              <c:f>tablasDinamicas!$A$25</c:f>
              <c:strCache>
                <c:ptCount val="1"/>
                <c:pt idx="0">
                  <c:v>Ponce Daniela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tablasDinamicas!$F$1</c:f>
              <c:strCache>
                <c:ptCount val="1"/>
                <c:pt idx="0">
                  <c:v>CPSAA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tablasDinamicas!$B$25:$J$25</c15:sqref>
                  </c15:fullRef>
                </c:ext>
              </c:extLst>
              <c:f>tablasDinamicas!$F$25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238E-47B3-8F78-3C36D6D16921}"/>
            </c:ext>
          </c:extLst>
        </c:ser>
        <c:ser>
          <c:idx val="24"/>
          <c:order val="24"/>
          <c:tx>
            <c:strRef>
              <c:f>tablasDinamicas!$A$26</c:f>
              <c:strCache>
                <c:ptCount val="1"/>
                <c:pt idx="0">
                  <c:v>Paredes Tomás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tablasDinamicas!$F$1</c:f>
              <c:strCache>
                <c:ptCount val="1"/>
                <c:pt idx="0">
                  <c:v>CPSAA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tablasDinamicas!$B$26:$J$26</c15:sqref>
                  </c15:fullRef>
                </c:ext>
              </c:extLst>
              <c:f>tablasDinamicas!$F$26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238E-47B3-8F78-3C36D6D16921}"/>
            </c:ext>
          </c:extLst>
        </c:ser>
        <c:ser>
          <c:idx val="25"/>
          <c:order val="25"/>
          <c:tx>
            <c:strRef>
              <c:f>tablasDinamicas!$A$27</c:f>
              <c:strCache>
                <c:ptCount val="1"/>
                <c:pt idx="0">
                  <c:v>Rivas Manuel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tablasDinamicas!$F$1</c:f>
              <c:strCache>
                <c:ptCount val="1"/>
                <c:pt idx="0">
                  <c:v>CPSAA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tablasDinamicas!$B$27:$J$27</c15:sqref>
                  </c15:fullRef>
                </c:ext>
              </c:extLst>
              <c:f>tablasDinamicas!$F$27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238E-47B3-8F78-3C36D6D16921}"/>
            </c:ext>
          </c:extLst>
        </c:ser>
        <c:ser>
          <c:idx val="26"/>
          <c:order val="26"/>
          <c:tx>
            <c:strRef>
              <c:f>tablasDinamicas!$A$28</c:f>
              <c:strCache>
                <c:ptCount val="1"/>
                <c:pt idx="0">
                  <c:v>Ruiz Fernanda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tablasDinamicas!$F$1</c:f>
              <c:strCache>
                <c:ptCount val="1"/>
                <c:pt idx="0">
                  <c:v>CPSAA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tablasDinamicas!$B$28:$J$28</c15:sqref>
                  </c15:fullRef>
                </c:ext>
              </c:extLst>
              <c:f>tablasDinamicas!$F$28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238E-47B3-8F78-3C36D6D16921}"/>
            </c:ext>
          </c:extLst>
        </c:ser>
        <c:ser>
          <c:idx val="27"/>
          <c:order val="27"/>
          <c:tx>
            <c:strRef>
              <c:f>tablasDinamicas!$A$29</c:f>
              <c:strCache>
                <c:ptCount val="1"/>
                <c:pt idx="0">
                  <c:v>Salinas Germán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tablasDinamicas!$F$1</c:f>
              <c:strCache>
                <c:ptCount val="1"/>
                <c:pt idx="0">
                  <c:v>CPSAA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tablasDinamicas!$B$29:$J$29</c15:sqref>
                  </c15:fullRef>
                </c:ext>
              </c:extLst>
              <c:f>tablasDinamicas!$F$29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238E-47B3-8F78-3C36D6D16921}"/>
            </c:ext>
          </c:extLst>
        </c:ser>
        <c:ser>
          <c:idx val="28"/>
          <c:order val="28"/>
          <c:tx>
            <c:strRef>
              <c:f>tablasDinamicas!$A$30</c:f>
              <c:strCache>
                <c:ptCount val="1"/>
                <c:pt idx="0">
                  <c:v>Sánchez Eduardo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tablasDinamicas!$F$1</c:f>
              <c:strCache>
                <c:ptCount val="1"/>
                <c:pt idx="0">
                  <c:v>CPSAA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tablasDinamicas!$B$30:$J$30</c15:sqref>
                  </c15:fullRef>
                </c:ext>
              </c:extLst>
              <c:f>tablasDinamicas!$F$30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238E-47B3-8F78-3C36D6D16921}"/>
            </c:ext>
          </c:extLst>
        </c:ser>
        <c:ser>
          <c:idx val="29"/>
          <c:order val="29"/>
          <c:tx>
            <c:strRef>
              <c:f>tablasDinamicas!$A$31</c:f>
              <c:strCache>
                <c:ptCount val="1"/>
                <c:pt idx="0">
                  <c:v>Silva Úrsula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tablasDinamicas!$F$1</c:f>
              <c:strCache>
                <c:ptCount val="1"/>
                <c:pt idx="0">
                  <c:v>CPSAA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tablasDinamicas!$B$31:$J$31</c15:sqref>
                  </c15:fullRef>
                </c:ext>
              </c:extLst>
              <c:f>tablasDinamicas!$F$31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238E-47B3-8F78-3C36D6D16921}"/>
            </c:ext>
          </c:extLst>
        </c:ser>
        <c:ser>
          <c:idx val="30"/>
          <c:order val="30"/>
          <c:tx>
            <c:strRef>
              <c:f>tablasDinamicas!$A$32</c:f>
              <c:strCache>
                <c:ptCount val="1"/>
                <c:pt idx="0">
                  <c:v>Vargas Patricia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tablasDinamicas!$F$1</c:f>
              <c:strCache>
                <c:ptCount val="1"/>
                <c:pt idx="0">
                  <c:v>CPSAA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tablasDinamicas!$B$32:$J$32</c15:sqref>
                  </c15:fullRef>
                </c:ext>
              </c:extLst>
              <c:f>tablasDinamicas!$F$32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238E-47B3-8F78-3C36D6D16921}"/>
            </c:ext>
          </c:extLst>
        </c:ser>
        <c:ser>
          <c:idx val="31"/>
          <c:order val="31"/>
          <c:tx>
            <c:strRef>
              <c:f>tablasDinamicas!$A$33</c:f>
              <c:strCache>
                <c:ptCount val="1"/>
                <c:pt idx="0">
                  <c:v>Vega César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tablasDinamicas!$F$1</c:f>
              <c:strCache>
                <c:ptCount val="1"/>
                <c:pt idx="0">
                  <c:v>CPSAA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tablasDinamicas!$B$33:$J$33</c15:sqref>
                  </c15:fullRef>
                </c:ext>
              </c:extLst>
              <c:f>tablasDinamicas!$F$33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238E-47B3-8F78-3C36D6D16921}"/>
            </c:ext>
          </c:extLst>
        </c:ser>
        <c:ser>
          <c:idx val="32"/>
          <c:order val="32"/>
          <c:tx>
            <c:strRef>
              <c:f>tablasDinamicas!$A$34</c:f>
              <c:strCache>
                <c:ptCount val="1"/>
                <c:pt idx="0">
                  <c:v>Torres Gabriel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tablasDinamicas!$F$1</c:f>
              <c:strCache>
                <c:ptCount val="1"/>
                <c:pt idx="0">
                  <c:v>CPSAA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tablasDinamicas!$B$34:$J$34</c15:sqref>
                  </c15:fullRef>
                </c:ext>
              </c:extLst>
              <c:f>tablasDinamicas!$F$34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238E-47B3-8F78-3C36D6D16921}"/>
            </c:ext>
          </c:extLst>
        </c:ser>
        <c:ser>
          <c:idx val="33"/>
          <c:order val="33"/>
          <c:tx>
            <c:strRef>
              <c:f>tablasDinamicas!$A$35</c:f>
              <c:strCache>
                <c:ptCount val="1"/>
                <c:pt idx="0">
                  <c:v>Villalobos Zaira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tablasDinamicas!$F$1</c:f>
              <c:strCache>
                <c:ptCount val="1"/>
                <c:pt idx="0">
                  <c:v>CPSAA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tablasDinamicas!$B$35:$J$35</c15:sqref>
                  </c15:fullRef>
                </c:ext>
              </c:extLst>
              <c:f>tablasDinamicas!$F$35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238E-47B3-8F78-3C36D6D1692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030103120"/>
        <c:axId val="1030105040"/>
        <c:extLst>
          <c:ext xmlns:c15="http://schemas.microsoft.com/office/drawing/2012/chart" uri="{02D57815-91ED-43cb-92C2-25804820EDAC}">
            <c15:filteredBarSeries>
              <c15:ser>
                <c:idx val="34"/>
                <c:order val="34"/>
                <c:tx>
                  <c:strRef>
                    <c:extLst>
                      <c:ext uri="{02D57815-91ED-43cb-92C2-25804820EDAC}">
                        <c15:formulaRef>
                          <c15:sqref>tablasDinamicas!$A$36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5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clip" horzOverflow="clip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8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tablasDinamicas!$B$1:$J$1</c15:sqref>
                        </c15:fullRef>
                        <c15:formulaRef>
                          <c15:sqref>tablasDinamicas!$F$1</c15:sqref>
                        </c15:formulaRef>
                      </c:ext>
                    </c:extLst>
                    <c:strCache>
                      <c:ptCount val="1"/>
                      <c:pt idx="0">
                        <c:v>CPSAA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tablasDinamicas!$B$36:$J$36</c15:sqref>
                        </c15:fullRef>
                        <c15:formulaRef>
                          <c15:sqref>tablasDinamicas!$F$36</c15:sqref>
                        </c15:formulaRef>
                      </c:ext>
                    </c:extLst>
                    <c:numCache>
                      <c:formatCode>0.00</c:formatCode>
                      <c:ptCount val="1"/>
                      <c:pt idx="0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238E-47B3-8F78-3C36D6D16921}"/>
                  </c:ext>
                </c:extLst>
              </c15:ser>
            </c15:filteredBarSeries>
            <c15:filteredBarSeries>
              <c15:ser>
                <c:idx val="35"/>
                <c:order val="3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tablasDinamicas!$A$37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clip" horzOverflow="clip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8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tablasDinamicas!$B$1:$J$1</c15:sqref>
                        </c15:fullRef>
                        <c15:formulaRef>
                          <c15:sqref>tablasDinamicas!$F$1</c15:sqref>
                        </c15:formulaRef>
                      </c:ext>
                    </c:extLst>
                    <c:strCache>
                      <c:ptCount val="1"/>
                      <c:pt idx="0">
                        <c:v>CPSAA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tablasDinamicas!$B$37:$J$37</c15:sqref>
                        </c15:fullRef>
                        <c15:formulaRef>
                          <c15:sqref>tablasDinamicas!$F$37</c15:sqref>
                        </c15:formulaRef>
                      </c:ext>
                    </c:extLst>
                    <c:numCache>
                      <c:formatCode>0.00</c:formatCode>
                      <c:ptCount val="1"/>
                      <c:pt idx="0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3-238E-47B3-8F78-3C36D6D16921}"/>
                  </c:ext>
                </c:extLst>
              </c15:ser>
            </c15:filteredBarSeries>
          </c:ext>
        </c:extLst>
      </c:barChart>
      <c:catAx>
        <c:axId val="10301031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30105040"/>
        <c:crosses val="autoZero"/>
        <c:auto val="1"/>
        <c:lblAlgn val="ctr"/>
        <c:lblOffset val="100"/>
        <c:noMultiLvlLbl val="0"/>
      </c:catAx>
      <c:valAx>
        <c:axId val="1030105040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extTo"/>
        <c:crossAx val="1030103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tablasDinamicas!$A$2</c:f>
              <c:strCache>
                <c:ptCount val="1"/>
                <c:pt idx="0">
                  <c:v>Álvarez Sofía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tablasDinamicas!$G$1</c:f>
              <c:strCache>
                <c:ptCount val="1"/>
                <c:pt idx="0">
                  <c:v>CC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tablasDinamicas!$B$2:$J$2</c15:sqref>
                  </c15:fullRef>
                </c:ext>
              </c:extLst>
              <c:f>tablasDinamicas!$G$2</c:f>
              <c:numCache>
                <c:formatCode>0.00</c:formatCode>
                <c:ptCount val="1"/>
                <c:pt idx="0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04-4BB4-A996-C180D439F10A}"/>
            </c:ext>
          </c:extLst>
        </c:ser>
        <c:ser>
          <c:idx val="1"/>
          <c:order val="1"/>
          <c:tx>
            <c:strRef>
              <c:f>tablasDinamicas!$A$3</c:f>
              <c:strCache>
                <c:ptCount val="1"/>
                <c:pt idx="0">
                  <c:v>Castillo Brenda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tablasDinamicas!$G$1</c:f>
              <c:strCache>
                <c:ptCount val="1"/>
                <c:pt idx="0">
                  <c:v>CC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tablasDinamicas!$B$3:$J$3</c15:sqref>
                  </c15:fullRef>
                </c:ext>
              </c:extLst>
              <c:f>tablasDinamicas!$G$3</c:f>
              <c:numCache>
                <c:formatCode>0.00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04-4BB4-A996-C180D439F10A}"/>
            </c:ext>
          </c:extLst>
        </c:ser>
        <c:ser>
          <c:idx val="2"/>
          <c:order val="2"/>
          <c:tx>
            <c:strRef>
              <c:f>tablasDinamicas!$A$4</c:f>
              <c:strCache>
                <c:ptCount val="1"/>
                <c:pt idx="0">
                  <c:v>Castillo Brenda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tablasDinamicas!$G$1</c:f>
              <c:strCache>
                <c:ptCount val="1"/>
                <c:pt idx="0">
                  <c:v>CC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tablasDinamicas!$B$4:$J$4</c15:sqref>
                  </c15:fullRef>
                </c:ext>
              </c:extLst>
              <c:f>tablasDinamicas!$G$4</c:f>
              <c:numCache>
                <c:formatCode>0.00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04-4BB4-A996-C180D439F10A}"/>
            </c:ext>
          </c:extLst>
        </c:ser>
        <c:ser>
          <c:idx val="3"/>
          <c:order val="3"/>
          <c:tx>
            <c:strRef>
              <c:f>tablasDinamicas!$A$5</c:f>
              <c:strCache>
                <c:ptCount val="1"/>
                <c:pt idx="0">
                  <c:v>Castro Helena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tablasDinamicas!$G$1</c:f>
              <c:strCache>
                <c:ptCount val="1"/>
                <c:pt idx="0">
                  <c:v>CC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tablasDinamicas!$B$5:$J$5</c15:sqref>
                  </c15:fullRef>
                </c:ext>
              </c:extLst>
              <c:f>tablasDinamicas!$G$5</c:f>
              <c:numCache>
                <c:formatCode>0.00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204-4BB4-A996-C180D439F10A}"/>
            </c:ext>
          </c:extLst>
        </c:ser>
        <c:ser>
          <c:idx val="4"/>
          <c:order val="4"/>
          <c:tx>
            <c:strRef>
              <c:f>tablasDinamicas!$A$6</c:f>
              <c:strCache>
                <c:ptCount val="1"/>
                <c:pt idx="0">
                  <c:v>Delgado Óscar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tablasDinamicas!$G$1</c:f>
              <c:strCache>
                <c:ptCount val="1"/>
                <c:pt idx="0">
                  <c:v>CC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tablasDinamicas!$B$6:$J$6</c15:sqref>
                  </c15:fullRef>
                </c:ext>
              </c:extLst>
              <c:f>tablasDinamicas!$G$6</c:f>
              <c:numCache>
                <c:formatCode>0.00</c:formatCode>
                <c:ptCount val="1"/>
                <c:pt idx="0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204-4BB4-A996-C180D439F10A}"/>
            </c:ext>
          </c:extLst>
        </c:ser>
        <c:ser>
          <c:idx val="5"/>
          <c:order val="5"/>
          <c:tx>
            <c:strRef>
              <c:f>tablasDinamicas!$A$7</c:f>
              <c:strCache>
                <c:ptCount val="1"/>
                <c:pt idx="0">
                  <c:v>Domínguez Enrique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tablasDinamicas!$G$1</c:f>
              <c:strCache>
                <c:ptCount val="1"/>
                <c:pt idx="0">
                  <c:v>CC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tablasDinamicas!$B$7:$J$7</c15:sqref>
                  </c15:fullRef>
                </c:ext>
              </c:extLst>
              <c:f>tablasDinamicas!$G$7</c:f>
              <c:numCache>
                <c:formatCode>0.00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204-4BB4-A996-C180D439F10A}"/>
            </c:ext>
          </c:extLst>
        </c:ser>
        <c:ser>
          <c:idx val="6"/>
          <c:order val="6"/>
          <c:tx>
            <c:strRef>
              <c:f>tablasDinamicas!$A$8</c:f>
              <c:strCache>
                <c:ptCount val="1"/>
                <c:pt idx="0">
                  <c:v>Espinoza Wendy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tablasDinamicas!$G$1</c:f>
              <c:strCache>
                <c:ptCount val="1"/>
                <c:pt idx="0">
                  <c:v>CC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tablasDinamicas!$B$8:$J$8</c15:sqref>
                  </c15:fullRef>
                </c:ext>
              </c:extLst>
              <c:f>tablasDinamicas!$G$8</c:f>
              <c:numCache>
                <c:formatCode>0.00</c:formatCode>
                <c:ptCount val="1"/>
                <c:pt idx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204-4BB4-A996-C180D439F10A}"/>
            </c:ext>
          </c:extLst>
        </c:ser>
        <c:ser>
          <c:idx val="7"/>
          <c:order val="7"/>
          <c:tx>
            <c:strRef>
              <c:f>tablasDinamicas!$A$9</c:f>
              <c:strCache>
                <c:ptCount val="1"/>
                <c:pt idx="0">
                  <c:v>Estrada Fabiola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tablasDinamicas!$G$1</c:f>
              <c:strCache>
                <c:ptCount val="1"/>
                <c:pt idx="0">
                  <c:v>CC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tablasDinamicas!$B$9:$J$9</c15:sqref>
                  </c15:fullRef>
                </c:ext>
              </c:extLst>
              <c:f>tablasDinamicas!$G$9</c:f>
              <c:numCache>
                <c:formatCode>0.00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204-4BB4-A996-C180D439F10A}"/>
            </c:ext>
          </c:extLst>
        </c:ser>
        <c:ser>
          <c:idx val="8"/>
          <c:order val="8"/>
          <c:tx>
            <c:strRef>
              <c:f>tablasDinamicas!$A$10</c:f>
              <c:strCache>
                <c:ptCount val="1"/>
                <c:pt idx="0">
                  <c:v>Fernández Carlos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tablasDinamicas!$G$1</c:f>
              <c:strCache>
                <c:ptCount val="1"/>
                <c:pt idx="0">
                  <c:v>CC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tablasDinamicas!$B$10:$J$10</c15:sqref>
                  </c15:fullRef>
                </c:ext>
              </c:extLst>
              <c:f>tablasDinamicas!$G$10</c:f>
              <c:numCache>
                <c:formatCode>0.00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204-4BB4-A996-C180D439F10A}"/>
            </c:ext>
          </c:extLst>
        </c:ser>
        <c:ser>
          <c:idx val="9"/>
          <c:order val="9"/>
          <c:tx>
            <c:strRef>
              <c:f>tablasDinamicas!$A$11</c:f>
              <c:strCache>
                <c:ptCount val="1"/>
                <c:pt idx="0">
                  <c:v>Fuentes Enrique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tablasDinamicas!$G$1</c:f>
              <c:strCache>
                <c:ptCount val="1"/>
                <c:pt idx="0">
                  <c:v>CC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tablasDinamicas!$B$11:$J$11</c15:sqref>
                  </c15:fullRef>
                </c:ext>
              </c:extLst>
              <c:f>tablasDinamicas!$G$11</c:f>
              <c:numCache>
                <c:formatCode>0.00</c:formatCode>
                <c:ptCount val="1"/>
                <c:pt idx="0">
                  <c:v>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204-4BB4-A996-C180D439F10A}"/>
            </c:ext>
          </c:extLst>
        </c:ser>
        <c:ser>
          <c:idx val="10"/>
          <c:order val="10"/>
          <c:tx>
            <c:strRef>
              <c:f>tablasDinamicas!$A$12</c:f>
              <c:strCache>
                <c:ptCount val="1"/>
                <c:pt idx="0">
                  <c:v>Gómez Alejandro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tablasDinamicas!$G$1</c:f>
              <c:strCache>
                <c:ptCount val="1"/>
                <c:pt idx="0">
                  <c:v>CC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tablasDinamicas!$B$12:$J$12</c15:sqref>
                  </c15:fullRef>
                </c:ext>
              </c:extLst>
              <c:f>tablasDinamicas!$G$12</c:f>
              <c:numCache>
                <c:formatCode>0.00</c:formatCode>
                <c:ptCount val="1"/>
                <c:pt idx="0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204-4BB4-A996-C180D439F10A}"/>
            </c:ext>
          </c:extLst>
        </c:ser>
        <c:ser>
          <c:idx val="11"/>
          <c:order val="11"/>
          <c:tx>
            <c:strRef>
              <c:f>tablasDinamicas!$A$13</c:f>
              <c:strCache>
                <c:ptCount val="1"/>
                <c:pt idx="0">
                  <c:v>Guzmán Yvonne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tablasDinamicas!$G$1</c:f>
              <c:strCache>
                <c:ptCount val="1"/>
                <c:pt idx="0">
                  <c:v>CC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tablasDinamicas!$B$13:$J$13</c15:sqref>
                  </c15:fullRef>
                </c:ext>
              </c:extLst>
              <c:f>tablasDinamicas!$G$13</c:f>
              <c:numCache>
                <c:formatCode>0.00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204-4BB4-A996-C180D439F10A}"/>
            </c:ext>
          </c:extLst>
        </c:ser>
        <c:ser>
          <c:idx val="12"/>
          <c:order val="12"/>
          <c:tx>
            <c:strRef>
              <c:f>tablasDinamicas!$A$14</c:f>
              <c:strCache>
                <c:ptCount val="1"/>
                <c:pt idx="0">
                  <c:v>Herrera Laura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tablasDinamicas!$G$1</c:f>
              <c:strCache>
                <c:ptCount val="1"/>
                <c:pt idx="0">
                  <c:v>CC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tablasDinamicas!$B$14:$J$14</c15:sqref>
                  </c15:fullRef>
                </c:ext>
              </c:extLst>
              <c:f>tablasDinamicas!$G$14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204-4BB4-A996-C180D439F10A}"/>
            </c:ext>
          </c:extLst>
        </c:ser>
        <c:ser>
          <c:idx val="13"/>
          <c:order val="13"/>
          <c:tx>
            <c:strRef>
              <c:f>tablasDinamicas!$A$15</c:f>
              <c:strCache>
                <c:ptCount val="1"/>
                <c:pt idx="0">
                  <c:v>Jiménez Natalia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tablasDinamicas!$G$1</c:f>
              <c:strCache>
                <c:ptCount val="1"/>
                <c:pt idx="0">
                  <c:v>CC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tablasDinamicas!$B$15:$J$15</c15:sqref>
                  </c15:fullRef>
                </c:ext>
              </c:extLst>
              <c:f>tablasDinamicas!$G$15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204-4BB4-A996-C180D439F10A}"/>
            </c:ext>
          </c:extLst>
        </c:ser>
        <c:ser>
          <c:idx val="14"/>
          <c:order val="14"/>
          <c:tx>
            <c:strRef>
              <c:f>tablasDinamicas!$A$16</c:f>
              <c:strCache>
                <c:ptCount val="1"/>
                <c:pt idx="0">
                  <c:v>León Xavier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tablasDinamicas!$G$1</c:f>
              <c:strCache>
                <c:ptCount val="1"/>
                <c:pt idx="0">
                  <c:v>CC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tablasDinamicas!$B$16:$J$16</c15:sqref>
                  </c15:fullRef>
                </c:ext>
              </c:extLst>
              <c:f>tablasDinamicas!$G$16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204-4BB4-A996-C180D439F10A}"/>
            </c:ext>
          </c:extLst>
        </c:ser>
        <c:ser>
          <c:idx val="15"/>
          <c:order val="15"/>
          <c:tx>
            <c:strRef>
              <c:f>tablasDinamicas!$A$17</c:f>
              <c:strCache>
                <c:ptCount val="1"/>
                <c:pt idx="0">
                  <c:v>López Beatriz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tablasDinamicas!$G$1</c:f>
              <c:strCache>
                <c:ptCount val="1"/>
                <c:pt idx="0">
                  <c:v>CC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tablasDinamicas!$B$17:$J$17</c15:sqref>
                  </c15:fullRef>
                </c:ext>
              </c:extLst>
              <c:f>tablasDinamicas!$G$17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204-4BB4-A996-C180D439F10A}"/>
            </c:ext>
          </c:extLst>
        </c:ser>
        <c:ser>
          <c:idx val="16"/>
          <c:order val="16"/>
          <c:tx>
            <c:strRef>
              <c:f>tablasDinamicas!$A$18</c:f>
              <c:strCache>
                <c:ptCount val="1"/>
                <c:pt idx="0">
                  <c:v>Márquez Kevin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tablasDinamicas!$G$1</c:f>
              <c:strCache>
                <c:ptCount val="1"/>
                <c:pt idx="0">
                  <c:v>CC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tablasDinamicas!$B$18:$J$18</c15:sqref>
                  </c15:fullRef>
                </c:ext>
              </c:extLst>
              <c:f>tablasDinamicas!$G$18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F204-4BB4-A996-C180D439F10A}"/>
            </c:ext>
          </c:extLst>
        </c:ser>
        <c:ser>
          <c:idx val="17"/>
          <c:order val="17"/>
          <c:tx>
            <c:strRef>
              <c:f>tablasDinamicas!$A$19</c:f>
              <c:strCache>
                <c:ptCount val="1"/>
                <c:pt idx="0">
                  <c:v>Medina Víctor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tablasDinamicas!$G$1</c:f>
              <c:strCache>
                <c:ptCount val="1"/>
                <c:pt idx="0">
                  <c:v>CC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tablasDinamicas!$B$19:$J$19</c15:sqref>
                  </c15:fullRef>
                </c:ext>
              </c:extLst>
              <c:f>tablasDinamicas!$G$19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204-4BB4-A996-C180D439F10A}"/>
            </c:ext>
          </c:extLst>
        </c:ser>
        <c:ser>
          <c:idx val="18"/>
          <c:order val="18"/>
          <c:tx>
            <c:strRef>
              <c:f>tablasDinamicas!$A$20</c:f>
              <c:strCache>
                <c:ptCount val="1"/>
                <c:pt idx="0">
                  <c:v>Mendoza Raúl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tablasDinamicas!$G$1</c:f>
              <c:strCache>
                <c:ptCount val="1"/>
                <c:pt idx="0">
                  <c:v>CC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tablasDinamicas!$B$20:$J$20</c15:sqref>
                  </c15:fullRef>
                </c:ext>
              </c:extLst>
              <c:f>tablasDinamicas!$G$20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204-4BB4-A996-C180D439F10A}"/>
            </c:ext>
          </c:extLst>
        </c:ser>
        <c:ser>
          <c:idx val="19"/>
          <c:order val="19"/>
          <c:tx>
            <c:strRef>
              <c:f>tablasDinamicas!$A$21</c:f>
              <c:strCache>
                <c:ptCount val="1"/>
                <c:pt idx="0">
                  <c:v>Muñoz Andrés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tablasDinamicas!$G$1</c:f>
              <c:strCache>
                <c:ptCount val="1"/>
                <c:pt idx="0">
                  <c:v>CC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tablasDinamicas!$B$21:$J$21</c15:sqref>
                  </c15:fullRef>
                </c:ext>
              </c:extLst>
              <c:f>tablasDinamicas!$G$21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F204-4BB4-A996-C180D439F10A}"/>
            </c:ext>
          </c:extLst>
        </c:ser>
        <c:ser>
          <c:idx val="20"/>
          <c:order val="20"/>
          <c:tx>
            <c:strRef>
              <c:f>tablasDinamicas!$A$22</c:f>
              <c:strCache>
                <c:ptCount val="1"/>
                <c:pt idx="0">
                  <c:v>Navarro Julia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tablasDinamicas!$G$1</c:f>
              <c:strCache>
                <c:ptCount val="1"/>
                <c:pt idx="0">
                  <c:v>CC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tablasDinamicas!$B$22:$J$22</c15:sqref>
                  </c15:fullRef>
                </c:ext>
              </c:extLst>
              <c:f>tablasDinamicas!$G$22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F204-4BB4-A996-C180D439F10A}"/>
            </c:ext>
          </c:extLst>
        </c:ser>
        <c:ser>
          <c:idx val="21"/>
          <c:order val="21"/>
          <c:tx>
            <c:strRef>
              <c:f>tablasDinamicas!$A$23</c:f>
              <c:strCache>
                <c:ptCount val="1"/>
                <c:pt idx="0">
                  <c:v>Morales Diana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tablasDinamicas!$G$1</c:f>
              <c:strCache>
                <c:ptCount val="1"/>
                <c:pt idx="0">
                  <c:v>CC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tablasDinamicas!$B$23:$J$23</c15:sqref>
                  </c15:fullRef>
                </c:ext>
              </c:extLst>
              <c:f>tablasDinamicas!$G$23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F204-4BB4-A996-C180D439F10A}"/>
            </c:ext>
          </c:extLst>
        </c:ser>
        <c:ser>
          <c:idx val="22"/>
          <c:order val="22"/>
          <c:tx>
            <c:strRef>
              <c:f>tablasDinamicas!$A$24</c:f>
              <c:strCache>
                <c:ptCount val="1"/>
                <c:pt idx="0">
                  <c:v>Ortega Iván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tablasDinamicas!$G$1</c:f>
              <c:strCache>
                <c:ptCount val="1"/>
                <c:pt idx="0">
                  <c:v>CC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tablasDinamicas!$B$24:$J$24</c15:sqref>
                  </c15:fullRef>
                </c:ext>
              </c:extLst>
              <c:f>tablasDinamicas!$G$24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204-4BB4-A996-C180D439F10A}"/>
            </c:ext>
          </c:extLst>
        </c:ser>
        <c:ser>
          <c:idx val="23"/>
          <c:order val="23"/>
          <c:tx>
            <c:strRef>
              <c:f>tablasDinamicas!$A$25</c:f>
              <c:strCache>
                <c:ptCount val="1"/>
                <c:pt idx="0">
                  <c:v>Ponce Daniela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tablasDinamicas!$G$1</c:f>
              <c:strCache>
                <c:ptCount val="1"/>
                <c:pt idx="0">
                  <c:v>CC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tablasDinamicas!$B$25:$J$25</c15:sqref>
                  </c15:fullRef>
                </c:ext>
              </c:extLst>
              <c:f>tablasDinamicas!$G$25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F204-4BB4-A996-C180D439F10A}"/>
            </c:ext>
          </c:extLst>
        </c:ser>
        <c:ser>
          <c:idx val="24"/>
          <c:order val="24"/>
          <c:tx>
            <c:strRef>
              <c:f>tablasDinamicas!$A$26</c:f>
              <c:strCache>
                <c:ptCount val="1"/>
                <c:pt idx="0">
                  <c:v>Paredes Tomás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tablasDinamicas!$G$1</c:f>
              <c:strCache>
                <c:ptCount val="1"/>
                <c:pt idx="0">
                  <c:v>CC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tablasDinamicas!$B$26:$J$26</c15:sqref>
                  </c15:fullRef>
                </c:ext>
              </c:extLst>
              <c:f>tablasDinamicas!$G$26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F204-4BB4-A996-C180D439F10A}"/>
            </c:ext>
          </c:extLst>
        </c:ser>
        <c:ser>
          <c:idx val="25"/>
          <c:order val="25"/>
          <c:tx>
            <c:strRef>
              <c:f>tablasDinamicas!$A$27</c:f>
              <c:strCache>
                <c:ptCount val="1"/>
                <c:pt idx="0">
                  <c:v>Rivas Manuel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tablasDinamicas!$G$1</c:f>
              <c:strCache>
                <c:ptCount val="1"/>
                <c:pt idx="0">
                  <c:v>CC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tablasDinamicas!$B$27:$J$27</c15:sqref>
                  </c15:fullRef>
                </c:ext>
              </c:extLst>
              <c:f>tablasDinamicas!$G$27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F204-4BB4-A996-C180D439F10A}"/>
            </c:ext>
          </c:extLst>
        </c:ser>
        <c:ser>
          <c:idx val="26"/>
          <c:order val="26"/>
          <c:tx>
            <c:strRef>
              <c:f>tablasDinamicas!$A$28</c:f>
              <c:strCache>
                <c:ptCount val="1"/>
                <c:pt idx="0">
                  <c:v>Ruiz Fernanda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tablasDinamicas!$G$1</c:f>
              <c:strCache>
                <c:ptCount val="1"/>
                <c:pt idx="0">
                  <c:v>CC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tablasDinamicas!$B$28:$J$28</c15:sqref>
                  </c15:fullRef>
                </c:ext>
              </c:extLst>
              <c:f>tablasDinamicas!$G$28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F204-4BB4-A996-C180D439F10A}"/>
            </c:ext>
          </c:extLst>
        </c:ser>
        <c:ser>
          <c:idx val="27"/>
          <c:order val="27"/>
          <c:tx>
            <c:strRef>
              <c:f>tablasDinamicas!$A$29</c:f>
              <c:strCache>
                <c:ptCount val="1"/>
                <c:pt idx="0">
                  <c:v>Salinas Germán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tablasDinamicas!$G$1</c:f>
              <c:strCache>
                <c:ptCount val="1"/>
                <c:pt idx="0">
                  <c:v>CC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tablasDinamicas!$B$29:$J$29</c15:sqref>
                  </c15:fullRef>
                </c:ext>
              </c:extLst>
              <c:f>tablasDinamicas!$G$29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F204-4BB4-A996-C180D439F10A}"/>
            </c:ext>
          </c:extLst>
        </c:ser>
        <c:ser>
          <c:idx val="28"/>
          <c:order val="28"/>
          <c:tx>
            <c:strRef>
              <c:f>tablasDinamicas!$A$30</c:f>
              <c:strCache>
                <c:ptCount val="1"/>
                <c:pt idx="0">
                  <c:v>Sánchez Eduardo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tablasDinamicas!$G$1</c:f>
              <c:strCache>
                <c:ptCount val="1"/>
                <c:pt idx="0">
                  <c:v>CC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tablasDinamicas!$B$30:$J$30</c15:sqref>
                  </c15:fullRef>
                </c:ext>
              </c:extLst>
              <c:f>tablasDinamicas!$G$30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F204-4BB4-A996-C180D439F10A}"/>
            </c:ext>
          </c:extLst>
        </c:ser>
        <c:ser>
          <c:idx val="29"/>
          <c:order val="29"/>
          <c:tx>
            <c:strRef>
              <c:f>tablasDinamicas!$A$31</c:f>
              <c:strCache>
                <c:ptCount val="1"/>
                <c:pt idx="0">
                  <c:v>Silva Úrsula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tablasDinamicas!$G$1</c:f>
              <c:strCache>
                <c:ptCount val="1"/>
                <c:pt idx="0">
                  <c:v>CC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tablasDinamicas!$B$31:$J$31</c15:sqref>
                  </c15:fullRef>
                </c:ext>
              </c:extLst>
              <c:f>tablasDinamicas!$G$31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F204-4BB4-A996-C180D439F10A}"/>
            </c:ext>
          </c:extLst>
        </c:ser>
        <c:ser>
          <c:idx val="30"/>
          <c:order val="30"/>
          <c:tx>
            <c:strRef>
              <c:f>tablasDinamicas!$A$32</c:f>
              <c:strCache>
                <c:ptCount val="1"/>
                <c:pt idx="0">
                  <c:v>Vargas Patricia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tablasDinamicas!$G$1</c:f>
              <c:strCache>
                <c:ptCount val="1"/>
                <c:pt idx="0">
                  <c:v>CC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tablasDinamicas!$B$32:$J$32</c15:sqref>
                  </c15:fullRef>
                </c:ext>
              </c:extLst>
              <c:f>tablasDinamicas!$G$32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F204-4BB4-A996-C180D439F10A}"/>
            </c:ext>
          </c:extLst>
        </c:ser>
        <c:ser>
          <c:idx val="31"/>
          <c:order val="31"/>
          <c:tx>
            <c:strRef>
              <c:f>tablasDinamicas!$A$33</c:f>
              <c:strCache>
                <c:ptCount val="1"/>
                <c:pt idx="0">
                  <c:v>Vega César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tablasDinamicas!$G$1</c:f>
              <c:strCache>
                <c:ptCount val="1"/>
                <c:pt idx="0">
                  <c:v>CC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tablasDinamicas!$B$33:$J$33</c15:sqref>
                  </c15:fullRef>
                </c:ext>
              </c:extLst>
              <c:f>tablasDinamicas!$G$33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F204-4BB4-A996-C180D439F10A}"/>
            </c:ext>
          </c:extLst>
        </c:ser>
        <c:ser>
          <c:idx val="32"/>
          <c:order val="32"/>
          <c:tx>
            <c:strRef>
              <c:f>tablasDinamicas!$A$34</c:f>
              <c:strCache>
                <c:ptCount val="1"/>
                <c:pt idx="0">
                  <c:v>Torres Gabriel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tablasDinamicas!$G$1</c:f>
              <c:strCache>
                <c:ptCount val="1"/>
                <c:pt idx="0">
                  <c:v>CC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tablasDinamicas!$B$34:$J$34</c15:sqref>
                  </c15:fullRef>
                </c:ext>
              </c:extLst>
              <c:f>tablasDinamicas!$G$34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F204-4BB4-A996-C180D439F10A}"/>
            </c:ext>
          </c:extLst>
        </c:ser>
        <c:ser>
          <c:idx val="33"/>
          <c:order val="33"/>
          <c:tx>
            <c:strRef>
              <c:f>tablasDinamicas!$A$35</c:f>
              <c:strCache>
                <c:ptCount val="1"/>
                <c:pt idx="0">
                  <c:v>Villalobos Zaira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tablasDinamicas!$G$1</c:f>
              <c:strCache>
                <c:ptCount val="1"/>
                <c:pt idx="0">
                  <c:v>CC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tablasDinamicas!$B$35:$J$35</c15:sqref>
                  </c15:fullRef>
                </c:ext>
              </c:extLst>
              <c:f>tablasDinamicas!$G$35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F204-4BB4-A996-C180D439F10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030103120"/>
        <c:axId val="1030105040"/>
        <c:extLst>
          <c:ext xmlns:c15="http://schemas.microsoft.com/office/drawing/2012/chart" uri="{02D57815-91ED-43cb-92C2-25804820EDAC}">
            <c15:filteredBarSeries>
              <c15:ser>
                <c:idx val="34"/>
                <c:order val="34"/>
                <c:tx>
                  <c:strRef>
                    <c:extLst>
                      <c:ext uri="{02D57815-91ED-43cb-92C2-25804820EDAC}">
                        <c15:formulaRef>
                          <c15:sqref>tablasDinamicas!$A$36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5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clip" horzOverflow="clip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8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tablasDinamicas!$B$1:$J$1</c15:sqref>
                        </c15:fullRef>
                        <c15:formulaRef>
                          <c15:sqref>tablasDinamicas!$G$1</c15:sqref>
                        </c15:formulaRef>
                      </c:ext>
                    </c:extLst>
                    <c:strCache>
                      <c:ptCount val="1"/>
                      <c:pt idx="0">
                        <c:v>CC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tablasDinamicas!$B$36:$J$36</c15:sqref>
                        </c15:fullRef>
                        <c15:formulaRef>
                          <c15:sqref>tablasDinamicas!$G$36</c15:sqref>
                        </c15:formulaRef>
                      </c:ext>
                    </c:extLst>
                    <c:numCache>
                      <c:formatCode>0.00</c:formatCode>
                      <c:ptCount val="1"/>
                      <c:pt idx="0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F204-4BB4-A996-C180D439F10A}"/>
                  </c:ext>
                </c:extLst>
              </c15:ser>
            </c15:filteredBarSeries>
            <c15:filteredBarSeries>
              <c15:ser>
                <c:idx val="35"/>
                <c:order val="3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tablasDinamicas!$A$37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clip" horzOverflow="clip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8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tablasDinamicas!$B$1:$J$1</c15:sqref>
                        </c15:fullRef>
                        <c15:formulaRef>
                          <c15:sqref>tablasDinamicas!$G$1</c15:sqref>
                        </c15:formulaRef>
                      </c:ext>
                    </c:extLst>
                    <c:strCache>
                      <c:ptCount val="1"/>
                      <c:pt idx="0">
                        <c:v>CC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tablasDinamicas!$B$37:$J$37</c15:sqref>
                        </c15:fullRef>
                        <c15:formulaRef>
                          <c15:sqref>tablasDinamicas!$G$37</c15:sqref>
                        </c15:formulaRef>
                      </c:ext>
                    </c:extLst>
                    <c:numCache>
                      <c:formatCode>0.00</c:formatCode>
                      <c:ptCount val="1"/>
                      <c:pt idx="0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3-F204-4BB4-A996-C180D439F10A}"/>
                  </c:ext>
                </c:extLst>
              </c15:ser>
            </c15:filteredBarSeries>
          </c:ext>
        </c:extLst>
      </c:barChart>
      <c:catAx>
        <c:axId val="10301031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30105040"/>
        <c:crosses val="autoZero"/>
        <c:auto val="1"/>
        <c:lblAlgn val="ctr"/>
        <c:lblOffset val="100"/>
        <c:noMultiLvlLbl val="0"/>
      </c:catAx>
      <c:valAx>
        <c:axId val="1030105040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extTo"/>
        <c:crossAx val="1030103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tablasDinamicas!$A$2</c:f>
              <c:strCache>
                <c:ptCount val="1"/>
                <c:pt idx="0">
                  <c:v>Álvarez Sofía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tablasDinamicas!$H$1</c:f>
              <c:strCache>
                <c:ptCount val="1"/>
                <c:pt idx="0">
                  <c:v>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tablasDinamicas!$B$2:$J$2</c15:sqref>
                  </c15:fullRef>
                </c:ext>
              </c:extLst>
              <c:f>tablasDinamicas!$H$2</c:f>
              <c:numCache>
                <c:formatCode>0.00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9E-492C-9ACE-F95BC7146249}"/>
            </c:ext>
          </c:extLst>
        </c:ser>
        <c:ser>
          <c:idx val="1"/>
          <c:order val="1"/>
          <c:tx>
            <c:strRef>
              <c:f>tablasDinamicas!$A$3</c:f>
              <c:strCache>
                <c:ptCount val="1"/>
                <c:pt idx="0">
                  <c:v>Castillo Brenda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tablasDinamicas!$H$1</c:f>
              <c:strCache>
                <c:ptCount val="1"/>
                <c:pt idx="0">
                  <c:v>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tablasDinamicas!$B$3:$J$3</c15:sqref>
                  </c15:fullRef>
                </c:ext>
              </c:extLst>
              <c:f>tablasDinamicas!$H$3</c:f>
              <c:numCache>
                <c:formatCode>0.00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9E-492C-9ACE-F95BC7146249}"/>
            </c:ext>
          </c:extLst>
        </c:ser>
        <c:ser>
          <c:idx val="2"/>
          <c:order val="2"/>
          <c:tx>
            <c:strRef>
              <c:f>tablasDinamicas!$A$4</c:f>
              <c:strCache>
                <c:ptCount val="1"/>
                <c:pt idx="0">
                  <c:v>Castillo Brenda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tablasDinamicas!$H$1</c:f>
              <c:strCache>
                <c:ptCount val="1"/>
                <c:pt idx="0">
                  <c:v>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tablasDinamicas!$B$4:$J$4</c15:sqref>
                  </c15:fullRef>
                </c:ext>
              </c:extLst>
              <c:f>tablasDinamicas!$H$4</c:f>
              <c:numCache>
                <c:formatCode>0.00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A9E-492C-9ACE-F95BC7146249}"/>
            </c:ext>
          </c:extLst>
        </c:ser>
        <c:ser>
          <c:idx val="3"/>
          <c:order val="3"/>
          <c:tx>
            <c:strRef>
              <c:f>tablasDinamicas!$A$5</c:f>
              <c:strCache>
                <c:ptCount val="1"/>
                <c:pt idx="0">
                  <c:v>Castro Helena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tablasDinamicas!$H$1</c:f>
              <c:strCache>
                <c:ptCount val="1"/>
                <c:pt idx="0">
                  <c:v>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tablasDinamicas!$B$5:$J$5</c15:sqref>
                  </c15:fullRef>
                </c:ext>
              </c:extLst>
              <c:f>tablasDinamicas!$H$5</c:f>
              <c:numCache>
                <c:formatCode>0.00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A9E-492C-9ACE-F95BC7146249}"/>
            </c:ext>
          </c:extLst>
        </c:ser>
        <c:ser>
          <c:idx val="4"/>
          <c:order val="4"/>
          <c:tx>
            <c:strRef>
              <c:f>tablasDinamicas!$A$6</c:f>
              <c:strCache>
                <c:ptCount val="1"/>
                <c:pt idx="0">
                  <c:v>Delgado Óscar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tablasDinamicas!$H$1</c:f>
              <c:strCache>
                <c:ptCount val="1"/>
                <c:pt idx="0">
                  <c:v>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tablasDinamicas!$B$6:$J$6</c15:sqref>
                  </c15:fullRef>
                </c:ext>
              </c:extLst>
              <c:f>tablasDinamicas!$H$6</c:f>
              <c:numCache>
                <c:formatCode>0.00</c:formatCode>
                <c:ptCount val="1"/>
                <c:pt idx="0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A9E-492C-9ACE-F95BC7146249}"/>
            </c:ext>
          </c:extLst>
        </c:ser>
        <c:ser>
          <c:idx val="5"/>
          <c:order val="5"/>
          <c:tx>
            <c:strRef>
              <c:f>tablasDinamicas!$A$7</c:f>
              <c:strCache>
                <c:ptCount val="1"/>
                <c:pt idx="0">
                  <c:v>Domínguez Enrique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tablasDinamicas!$H$1</c:f>
              <c:strCache>
                <c:ptCount val="1"/>
                <c:pt idx="0">
                  <c:v>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tablasDinamicas!$B$7:$J$7</c15:sqref>
                  </c15:fullRef>
                </c:ext>
              </c:extLst>
              <c:f>tablasDinamicas!$H$7</c:f>
              <c:numCache>
                <c:formatCode>0.00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A9E-492C-9ACE-F95BC7146249}"/>
            </c:ext>
          </c:extLst>
        </c:ser>
        <c:ser>
          <c:idx val="6"/>
          <c:order val="6"/>
          <c:tx>
            <c:strRef>
              <c:f>tablasDinamicas!$A$8</c:f>
              <c:strCache>
                <c:ptCount val="1"/>
                <c:pt idx="0">
                  <c:v>Espinoza Wendy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tablasDinamicas!$H$1</c:f>
              <c:strCache>
                <c:ptCount val="1"/>
                <c:pt idx="0">
                  <c:v>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tablasDinamicas!$B$8:$J$8</c15:sqref>
                  </c15:fullRef>
                </c:ext>
              </c:extLst>
              <c:f>tablasDinamicas!$H$8</c:f>
              <c:numCache>
                <c:formatCode>0.00</c:formatCode>
                <c:ptCount val="1"/>
                <c:pt idx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A9E-492C-9ACE-F95BC7146249}"/>
            </c:ext>
          </c:extLst>
        </c:ser>
        <c:ser>
          <c:idx val="7"/>
          <c:order val="7"/>
          <c:tx>
            <c:strRef>
              <c:f>tablasDinamicas!$A$9</c:f>
              <c:strCache>
                <c:ptCount val="1"/>
                <c:pt idx="0">
                  <c:v>Estrada Fabiola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tablasDinamicas!$H$1</c:f>
              <c:strCache>
                <c:ptCount val="1"/>
                <c:pt idx="0">
                  <c:v>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tablasDinamicas!$B$9:$J$9</c15:sqref>
                  </c15:fullRef>
                </c:ext>
              </c:extLst>
              <c:f>tablasDinamicas!$H$9</c:f>
              <c:numCache>
                <c:formatCode>0.00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A9E-492C-9ACE-F95BC7146249}"/>
            </c:ext>
          </c:extLst>
        </c:ser>
        <c:ser>
          <c:idx val="8"/>
          <c:order val="8"/>
          <c:tx>
            <c:strRef>
              <c:f>tablasDinamicas!$A$10</c:f>
              <c:strCache>
                <c:ptCount val="1"/>
                <c:pt idx="0">
                  <c:v>Fernández Carlos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tablasDinamicas!$H$1</c:f>
              <c:strCache>
                <c:ptCount val="1"/>
                <c:pt idx="0">
                  <c:v>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tablasDinamicas!$B$10:$J$10</c15:sqref>
                  </c15:fullRef>
                </c:ext>
              </c:extLst>
              <c:f>tablasDinamicas!$H$10</c:f>
              <c:numCache>
                <c:formatCode>0.00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A9E-492C-9ACE-F95BC7146249}"/>
            </c:ext>
          </c:extLst>
        </c:ser>
        <c:ser>
          <c:idx val="9"/>
          <c:order val="9"/>
          <c:tx>
            <c:strRef>
              <c:f>tablasDinamicas!$A$11</c:f>
              <c:strCache>
                <c:ptCount val="1"/>
                <c:pt idx="0">
                  <c:v>Fuentes Enrique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tablasDinamicas!$H$1</c:f>
              <c:strCache>
                <c:ptCount val="1"/>
                <c:pt idx="0">
                  <c:v>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tablasDinamicas!$B$11:$J$11</c15:sqref>
                  </c15:fullRef>
                </c:ext>
              </c:extLst>
              <c:f>tablasDinamicas!$H$11</c:f>
              <c:numCache>
                <c:formatCode>0.00</c:formatCode>
                <c:ptCount val="1"/>
                <c:pt idx="0">
                  <c:v>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A9E-492C-9ACE-F95BC7146249}"/>
            </c:ext>
          </c:extLst>
        </c:ser>
        <c:ser>
          <c:idx val="10"/>
          <c:order val="10"/>
          <c:tx>
            <c:strRef>
              <c:f>tablasDinamicas!$A$12</c:f>
              <c:strCache>
                <c:ptCount val="1"/>
                <c:pt idx="0">
                  <c:v>Gómez Alejandro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tablasDinamicas!$H$1</c:f>
              <c:strCache>
                <c:ptCount val="1"/>
                <c:pt idx="0">
                  <c:v>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tablasDinamicas!$B$12:$J$12</c15:sqref>
                  </c15:fullRef>
                </c:ext>
              </c:extLst>
              <c:f>tablasDinamicas!$H$12</c:f>
              <c:numCache>
                <c:formatCode>0.00</c:formatCode>
                <c:ptCount val="1"/>
                <c:pt idx="0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A9E-492C-9ACE-F95BC7146249}"/>
            </c:ext>
          </c:extLst>
        </c:ser>
        <c:ser>
          <c:idx val="11"/>
          <c:order val="11"/>
          <c:tx>
            <c:strRef>
              <c:f>tablasDinamicas!$A$13</c:f>
              <c:strCache>
                <c:ptCount val="1"/>
                <c:pt idx="0">
                  <c:v>Guzmán Yvonne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tablasDinamicas!$H$1</c:f>
              <c:strCache>
                <c:ptCount val="1"/>
                <c:pt idx="0">
                  <c:v>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tablasDinamicas!$B$13:$J$13</c15:sqref>
                  </c15:fullRef>
                </c:ext>
              </c:extLst>
              <c:f>tablasDinamicas!$H$13</c:f>
              <c:numCache>
                <c:formatCode>0.00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A9E-492C-9ACE-F95BC7146249}"/>
            </c:ext>
          </c:extLst>
        </c:ser>
        <c:ser>
          <c:idx val="12"/>
          <c:order val="12"/>
          <c:tx>
            <c:strRef>
              <c:f>tablasDinamicas!$A$14</c:f>
              <c:strCache>
                <c:ptCount val="1"/>
                <c:pt idx="0">
                  <c:v>Herrera Laura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tablasDinamicas!$H$1</c:f>
              <c:strCache>
                <c:ptCount val="1"/>
                <c:pt idx="0">
                  <c:v>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tablasDinamicas!$B$14:$J$14</c15:sqref>
                  </c15:fullRef>
                </c:ext>
              </c:extLst>
              <c:f>tablasDinamicas!$H$14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A9E-492C-9ACE-F95BC7146249}"/>
            </c:ext>
          </c:extLst>
        </c:ser>
        <c:ser>
          <c:idx val="13"/>
          <c:order val="13"/>
          <c:tx>
            <c:strRef>
              <c:f>tablasDinamicas!$A$15</c:f>
              <c:strCache>
                <c:ptCount val="1"/>
                <c:pt idx="0">
                  <c:v>Jiménez Natalia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tablasDinamicas!$H$1</c:f>
              <c:strCache>
                <c:ptCount val="1"/>
                <c:pt idx="0">
                  <c:v>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tablasDinamicas!$B$15:$J$15</c15:sqref>
                  </c15:fullRef>
                </c:ext>
              </c:extLst>
              <c:f>tablasDinamicas!$H$15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A9E-492C-9ACE-F95BC7146249}"/>
            </c:ext>
          </c:extLst>
        </c:ser>
        <c:ser>
          <c:idx val="14"/>
          <c:order val="14"/>
          <c:tx>
            <c:strRef>
              <c:f>tablasDinamicas!$A$16</c:f>
              <c:strCache>
                <c:ptCount val="1"/>
                <c:pt idx="0">
                  <c:v>León Xavier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tablasDinamicas!$H$1</c:f>
              <c:strCache>
                <c:ptCount val="1"/>
                <c:pt idx="0">
                  <c:v>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tablasDinamicas!$B$16:$J$16</c15:sqref>
                  </c15:fullRef>
                </c:ext>
              </c:extLst>
              <c:f>tablasDinamicas!$H$16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A9E-492C-9ACE-F95BC7146249}"/>
            </c:ext>
          </c:extLst>
        </c:ser>
        <c:ser>
          <c:idx val="15"/>
          <c:order val="15"/>
          <c:tx>
            <c:strRef>
              <c:f>tablasDinamicas!$A$17</c:f>
              <c:strCache>
                <c:ptCount val="1"/>
                <c:pt idx="0">
                  <c:v>López Beatriz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tablasDinamicas!$H$1</c:f>
              <c:strCache>
                <c:ptCount val="1"/>
                <c:pt idx="0">
                  <c:v>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tablasDinamicas!$B$17:$J$17</c15:sqref>
                  </c15:fullRef>
                </c:ext>
              </c:extLst>
              <c:f>tablasDinamicas!$H$17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CA9E-492C-9ACE-F95BC7146249}"/>
            </c:ext>
          </c:extLst>
        </c:ser>
        <c:ser>
          <c:idx val="16"/>
          <c:order val="16"/>
          <c:tx>
            <c:strRef>
              <c:f>tablasDinamicas!$A$18</c:f>
              <c:strCache>
                <c:ptCount val="1"/>
                <c:pt idx="0">
                  <c:v>Márquez Kevin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tablasDinamicas!$H$1</c:f>
              <c:strCache>
                <c:ptCount val="1"/>
                <c:pt idx="0">
                  <c:v>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tablasDinamicas!$B$18:$J$18</c15:sqref>
                  </c15:fullRef>
                </c:ext>
              </c:extLst>
              <c:f>tablasDinamicas!$H$18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CA9E-492C-9ACE-F95BC7146249}"/>
            </c:ext>
          </c:extLst>
        </c:ser>
        <c:ser>
          <c:idx val="17"/>
          <c:order val="17"/>
          <c:tx>
            <c:strRef>
              <c:f>tablasDinamicas!$A$19</c:f>
              <c:strCache>
                <c:ptCount val="1"/>
                <c:pt idx="0">
                  <c:v>Medina Víctor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tablasDinamicas!$H$1</c:f>
              <c:strCache>
                <c:ptCount val="1"/>
                <c:pt idx="0">
                  <c:v>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tablasDinamicas!$B$19:$J$19</c15:sqref>
                  </c15:fullRef>
                </c:ext>
              </c:extLst>
              <c:f>tablasDinamicas!$H$19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A9E-492C-9ACE-F95BC7146249}"/>
            </c:ext>
          </c:extLst>
        </c:ser>
        <c:ser>
          <c:idx val="18"/>
          <c:order val="18"/>
          <c:tx>
            <c:strRef>
              <c:f>tablasDinamicas!$A$20</c:f>
              <c:strCache>
                <c:ptCount val="1"/>
                <c:pt idx="0">
                  <c:v>Mendoza Raúl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tablasDinamicas!$H$1</c:f>
              <c:strCache>
                <c:ptCount val="1"/>
                <c:pt idx="0">
                  <c:v>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tablasDinamicas!$B$20:$J$20</c15:sqref>
                  </c15:fullRef>
                </c:ext>
              </c:extLst>
              <c:f>tablasDinamicas!$H$20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A9E-492C-9ACE-F95BC7146249}"/>
            </c:ext>
          </c:extLst>
        </c:ser>
        <c:ser>
          <c:idx val="19"/>
          <c:order val="19"/>
          <c:tx>
            <c:strRef>
              <c:f>tablasDinamicas!$A$21</c:f>
              <c:strCache>
                <c:ptCount val="1"/>
                <c:pt idx="0">
                  <c:v>Muñoz Andrés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tablasDinamicas!$H$1</c:f>
              <c:strCache>
                <c:ptCount val="1"/>
                <c:pt idx="0">
                  <c:v>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tablasDinamicas!$B$21:$J$21</c15:sqref>
                  </c15:fullRef>
                </c:ext>
              </c:extLst>
              <c:f>tablasDinamicas!$H$21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A9E-492C-9ACE-F95BC7146249}"/>
            </c:ext>
          </c:extLst>
        </c:ser>
        <c:ser>
          <c:idx val="20"/>
          <c:order val="20"/>
          <c:tx>
            <c:strRef>
              <c:f>tablasDinamicas!$A$22</c:f>
              <c:strCache>
                <c:ptCount val="1"/>
                <c:pt idx="0">
                  <c:v>Navarro Julia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tablasDinamicas!$H$1</c:f>
              <c:strCache>
                <c:ptCount val="1"/>
                <c:pt idx="0">
                  <c:v>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tablasDinamicas!$B$22:$J$22</c15:sqref>
                  </c15:fullRef>
                </c:ext>
              </c:extLst>
              <c:f>tablasDinamicas!$H$22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A9E-492C-9ACE-F95BC7146249}"/>
            </c:ext>
          </c:extLst>
        </c:ser>
        <c:ser>
          <c:idx val="21"/>
          <c:order val="21"/>
          <c:tx>
            <c:strRef>
              <c:f>tablasDinamicas!$A$23</c:f>
              <c:strCache>
                <c:ptCount val="1"/>
                <c:pt idx="0">
                  <c:v>Morales Diana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tablasDinamicas!$H$1</c:f>
              <c:strCache>
                <c:ptCount val="1"/>
                <c:pt idx="0">
                  <c:v>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tablasDinamicas!$B$23:$J$23</c15:sqref>
                  </c15:fullRef>
                </c:ext>
              </c:extLst>
              <c:f>tablasDinamicas!$H$23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A9E-492C-9ACE-F95BC7146249}"/>
            </c:ext>
          </c:extLst>
        </c:ser>
        <c:ser>
          <c:idx val="22"/>
          <c:order val="22"/>
          <c:tx>
            <c:strRef>
              <c:f>tablasDinamicas!$A$24</c:f>
              <c:strCache>
                <c:ptCount val="1"/>
                <c:pt idx="0">
                  <c:v>Ortega Iván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tablasDinamicas!$H$1</c:f>
              <c:strCache>
                <c:ptCount val="1"/>
                <c:pt idx="0">
                  <c:v>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tablasDinamicas!$B$24:$J$24</c15:sqref>
                  </c15:fullRef>
                </c:ext>
              </c:extLst>
              <c:f>tablasDinamicas!$H$24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A9E-492C-9ACE-F95BC7146249}"/>
            </c:ext>
          </c:extLst>
        </c:ser>
        <c:ser>
          <c:idx val="23"/>
          <c:order val="23"/>
          <c:tx>
            <c:strRef>
              <c:f>tablasDinamicas!$A$25</c:f>
              <c:strCache>
                <c:ptCount val="1"/>
                <c:pt idx="0">
                  <c:v>Ponce Daniela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tablasDinamicas!$H$1</c:f>
              <c:strCache>
                <c:ptCount val="1"/>
                <c:pt idx="0">
                  <c:v>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tablasDinamicas!$B$25:$J$25</c15:sqref>
                  </c15:fullRef>
                </c:ext>
              </c:extLst>
              <c:f>tablasDinamicas!$H$25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CA9E-492C-9ACE-F95BC7146249}"/>
            </c:ext>
          </c:extLst>
        </c:ser>
        <c:ser>
          <c:idx val="24"/>
          <c:order val="24"/>
          <c:tx>
            <c:strRef>
              <c:f>tablasDinamicas!$A$26</c:f>
              <c:strCache>
                <c:ptCount val="1"/>
                <c:pt idx="0">
                  <c:v>Paredes Tomás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tablasDinamicas!$H$1</c:f>
              <c:strCache>
                <c:ptCount val="1"/>
                <c:pt idx="0">
                  <c:v>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tablasDinamicas!$B$26:$J$26</c15:sqref>
                  </c15:fullRef>
                </c:ext>
              </c:extLst>
              <c:f>tablasDinamicas!$H$26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CA9E-492C-9ACE-F95BC7146249}"/>
            </c:ext>
          </c:extLst>
        </c:ser>
        <c:ser>
          <c:idx val="25"/>
          <c:order val="25"/>
          <c:tx>
            <c:strRef>
              <c:f>tablasDinamicas!$A$27</c:f>
              <c:strCache>
                <c:ptCount val="1"/>
                <c:pt idx="0">
                  <c:v>Rivas Manuel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tablasDinamicas!$H$1</c:f>
              <c:strCache>
                <c:ptCount val="1"/>
                <c:pt idx="0">
                  <c:v>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tablasDinamicas!$B$27:$J$27</c15:sqref>
                  </c15:fullRef>
                </c:ext>
              </c:extLst>
              <c:f>tablasDinamicas!$H$27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CA9E-492C-9ACE-F95BC7146249}"/>
            </c:ext>
          </c:extLst>
        </c:ser>
        <c:ser>
          <c:idx val="26"/>
          <c:order val="26"/>
          <c:tx>
            <c:strRef>
              <c:f>tablasDinamicas!$A$28</c:f>
              <c:strCache>
                <c:ptCount val="1"/>
                <c:pt idx="0">
                  <c:v>Ruiz Fernanda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tablasDinamicas!$H$1</c:f>
              <c:strCache>
                <c:ptCount val="1"/>
                <c:pt idx="0">
                  <c:v>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tablasDinamicas!$B$28:$J$28</c15:sqref>
                  </c15:fullRef>
                </c:ext>
              </c:extLst>
              <c:f>tablasDinamicas!$H$28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CA9E-492C-9ACE-F95BC7146249}"/>
            </c:ext>
          </c:extLst>
        </c:ser>
        <c:ser>
          <c:idx val="27"/>
          <c:order val="27"/>
          <c:tx>
            <c:strRef>
              <c:f>tablasDinamicas!$A$29</c:f>
              <c:strCache>
                <c:ptCount val="1"/>
                <c:pt idx="0">
                  <c:v>Salinas Germán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tablasDinamicas!$H$1</c:f>
              <c:strCache>
                <c:ptCount val="1"/>
                <c:pt idx="0">
                  <c:v>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tablasDinamicas!$B$29:$J$29</c15:sqref>
                  </c15:fullRef>
                </c:ext>
              </c:extLst>
              <c:f>tablasDinamicas!$H$29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CA9E-492C-9ACE-F95BC7146249}"/>
            </c:ext>
          </c:extLst>
        </c:ser>
        <c:ser>
          <c:idx val="28"/>
          <c:order val="28"/>
          <c:tx>
            <c:strRef>
              <c:f>tablasDinamicas!$A$30</c:f>
              <c:strCache>
                <c:ptCount val="1"/>
                <c:pt idx="0">
                  <c:v>Sánchez Eduardo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tablasDinamicas!$H$1</c:f>
              <c:strCache>
                <c:ptCount val="1"/>
                <c:pt idx="0">
                  <c:v>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tablasDinamicas!$B$30:$J$30</c15:sqref>
                  </c15:fullRef>
                </c:ext>
              </c:extLst>
              <c:f>tablasDinamicas!$H$30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CA9E-492C-9ACE-F95BC7146249}"/>
            </c:ext>
          </c:extLst>
        </c:ser>
        <c:ser>
          <c:idx val="29"/>
          <c:order val="29"/>
          <c:tx>
            <c:strRef>
              <c:f>tablasDinamicas!$A$31</c:f>
              <c:strCache>
                <c:ptCount val="1"/>
                <c:pt idx="0">
                  <c:v>Silva Úrsula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tablasDinamicas!$H$1</c:f>
              <c:strCache>
                <c:ptCount val="1"/>
                <c:pt idx="0">
                  <c:v>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tablasDinamicas!$B$31:$J$31</c15:sqref>
                  </c15:fullRef>
                </c:ext>
              </c:extLst>
              <c:f>tablasDinamicas!$H$31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CA9E-492C-9ACE-F95BC7146249}"/>
            </c:ext>
          </c:extLst>
        </c:ser>
        <c:ser>
          <c:idx val="30"/>
          <c:order val="30"/>
          <c:tx>
            <c:strRef>
              <c:f>tablasDinamicas!$A$32</c:f>
              <c:strCache>
                <c:ptCount val="1"/>
                <c:pt idx="0">
                  <c:v>Vargas Patricia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tablasDinamicas!$H$1</c:f>
              <c:strCache>
                <c:ptCount val="1"/>
                <c:pt idx="0">
                  <c:v>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tablasDinamicas!$B$32:$J$32</c15:sqref>
                  </c15:fullRef>
                </c:ext>
              </c:extLst>
              <c:f>tablasDinamicas!$H$32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CA9E-492C-9ACE-F95BC7146249}"/>
            </c:ext>
          </c:extLst>
        </c:ser>
        <c:ser>
          <c:idx val="31"/>
          <c:order val="31"/>
          <c:tx>
            <c:strRef>
              <c:f>tablasDinamicas!$A$33</c:f>
              <c:strCache>
                <c:ptCount val="1"/>
                <c:pt idx="0">
                  <c:v>Vega César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tablasDinamicas!$H$1</c:f>
              <c:strCache>
                <c:ptCount val="1"/>
                <c:pt idx="0">
                  <c:v>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tablasDinamicas!$B$33:$J$33</c15:sqref>
                  </c15:fullRef>
                </c:ext>
              </c:extLst>
              <c:f>tablasDinamicas!$H$33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CA9E-492C-9ACE-F95BC7146249}"/>
            </c:ext>
          </c:extLst>
        </c:ser>
        <c:ser>
          <c:idx val="32"/>
          <c:order val="32"/>
          <c:tx>
            <c:strRef>
              <c:f>tablasDinamicas!$A$34</c:f>
              <c:strCache>
                <c:ptCount val="1"/>
                <c:pt idx="0">
                  <c:v>Torres Gabriel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tablasDinamicas!$H$1</c:f>
              <c:strCache>
                <c:ptCount val="1"/>
                <c:pt idx="0">
                  <c:v>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tablasDinamicas!$B$34:$J$34</c15:sqref>
                  </c15:fullRef>
                </c:ext>
              </c:extLst>
              <c:f>tablasDinamicas!$H$34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CA9E-492C-9ACE-F95BC7146249}"/>
            </c:ext>
          </c:extLst>
        </c:ser>
        <c:ser>
          <c:idx val="33"/>
          <c:order val="33"/>
          <c:tx>
            <c:strRef>
              <c:f>tablasDinamicas!$A$35</c:f>
              <c:strCache>
                <c:ptCount val="1"/>
                <c:pt idx="0">
                  <c:v>Villalobos Zaira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tablasDinamicas!$H$1</c:f>
              <c:strCache>
                <c:ptCount val="1"/>
                <c:pt idx="0">
                  <c:v>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tablasDinamicas!$B$35:$J$35</c15:sqref>
                  </c15:fullRef>
                </c:ext>
              </c:extLst>
              <c:f>tablasDinamicas!$H$35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CA9E-492C-9ACE-F95BC714624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030103120"/>
        <c:axId val="1030105040"/>
        <c:extLst>
          <c:ext xmlns:c15="http://schemas.microsoft.com/office/drawing/2012/chart" uri="{02D57815-91ED-43cb-92C2-25804820EDAC}">
            <c15:filteredBarSeries>
              <c15:ser>
                <c:idx val="34"/>
                <c:order val="34"/>
                <c:tx>
                  <c:strRef>
                    <c:extLst>
                      <c:ext uri="{02D57815-91ED-43cb-92C2-25804820EDAC}">
                        <c15:formulaRef>
                          <c15:sqref>tablasDinamicas!$A$36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5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clip" horzOverflow="clip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8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tablasDinamicas!$B$1:$J$1</c15:sqref>
                        </c15:fullRef>
                        <c15:formulaRef>
                          <c15:sqref>tablasDinamicas!$H$1</c15:sqref>
                        </c15:formulaRef>
                      </c:ext>
                    </c:extLst>
                    <c:strCache>
                      <c:ptCount val="1"/>
                      <c:pt idx="0">
                        <c:v>CE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tablasDinamicas!$B$36:$J$36</c15:sqref>
                        </c15:fullRef>
                        <c15:formulaRef>
                          <c15:sqref>tablasDinamicas!$H$36</c15:sqref>
                        </c15:formulaRef>
                      </c:ext>
                    </c:extLst>
                    <c:numCache>
                      <c:formatCode>0.00</c:formatCode>
                      <c:ptCount val="1"/>
                      <c:pt idx="0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CA9E-492C-9ACE-F95BC7146249}"/>
                  </c:ext>
                </c:extLst>
              </c15:ser>
            </c15:filteredBarSeries>
            <c15:filteredBarSeries>
              <c15:ser>
                <c:idx val="35"/>
                <c:order val="3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tablasDinamicas!$A$37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clip" horzOverflow="clip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8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tablasDinamicas!$B$1:$J$1</c15:sqref>
                        </c15:fullRef>
                        <c15:formulaRef>
                          <c15:sqref>tablasDinamicas!$H$1</c15:sqref>
                        </c15:formulaRef>
                      </c:ext>
                    </c:extLst>
                    <c:strCache>
                      <c:ptCount val="1"/>
                      <c:pt idx="0">
                        <c:v>CE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tablasDinamicas!$B$37:$J$37</c15:sqref>
                        </c15:fullRef>
                        <c15:formulaRef>
                          <c15:sqref>tablasDinamicas!$H$37</c15:sqref>
                        </c15:formulaRef>
                      </c:ext>
                    </c:extLst>
                    <c:numCache>
                      <c:formatCode>0.00</c:formatCode>
                      <c:ptCount val="1"/>
                      <c:pt idx="0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3-CA9E-492C-9ACE-F95BC7146249}"/>
                  </c:ext>
                </c:extLst>
              </c15:ser>
            </c15:filteredBarSeries>
          </c:ext>
        </c:extLst>
      </c:barChart>
      <c:catAx>
        <c:axId val="10301031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30105040"/>
        <c:crosses val="autoZero"/>
        <c:auto val="1"/>
        <c:lblAlgn val="ctr"/>
        <c:lblOffset val="100"/>
        <c:noMultiLvlLbl val="0"/>
      </c:catAx>
      <c:valAx>
        <c:axId val="1030105040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extTo"/>
        <c:crossAx val="1030103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Ccec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tablasDinamicas!$A$2</c:f>
              <c:strCache>
                <c:ptCount val="1"/>
                <c:pt idx="0">
                  <c:v>Álvarez Sofía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tablasDinamicas!$I$1</c:f>
              <c:strCache>
                <c:ptCount val="1"/>
                <c:pt idx="0">
                  <c:v>CCEC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tablasDinamicas!$B$2:$J$2</c15:sqref>
                  </c15:fullRef>
                </c:ext>
              </c:extLst>
              <c:f>tablasDinamicas!$I$2</c:f>
              <c:numCache>
                <c:formatCode>0.00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90-4B07-BFC3-ABFCE1DB2EDE}"/>
            </c:ext>
          </c:extLst>
        </c:ser>
        <c:ser>
          <c:idx val="1"/>
          <c:order val="1"/>
          <c:tx>
            <c:strRef>
              <c:f>tablasDinamicas!$A$3</c:f>
              <c:strCache>
                <c:ptCount val="1"/>
                <c:pt idx="0">
                  <c:v>Castillo Brenda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tablasDinamicas!$I$1</c:f>
              <c:strCache>
                <c:ptCount val="1"/>
                <c:pt idx="0">
                  <c:v>CCEC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tablasDinamicas!$B$3:$J$3</c15:sqref>
                  </c15:fullRef>
                </c:ext>
              </c:extLst>
              <c:f>tablasDinamicas!$I$3</c:f>
              <c:numCache>
                <c:formatCode>0.00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90-4B07-BFC3-ABFCE1DB2EDE}"/>
            </c:ext>
          </c:extLst>
        </c:ser>
        <c:ser>
          <c:idx val="2"/>
          <c:order val="2"/>
          <c:tx>
            <c:strRef>
              <c:f>tablasDinamicas!$A$4</c:f>
              <c:strCache>
                <c:ptCount val="1"/>
                <c:pt idx="0">
                  <c:v>Castillo Brenda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tablasDinamicas!$I$1</c:f>
              <c:strCache>
                <c:ptCount val="1"/>
                <c:pt idx="0">
                  <c:v>CCEC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tablasDinamicas!$B$4:$J$4</c15:sqref>
                  </c15:fullRef>
                </c:ext>
              </c:extLst>
              <c:f>tablasDinamicas!$I$4</c:f>
              <c:numCache>
                <c:formatCode>0.00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90-4B07-BFC3-ABFCE1DB2EDE}"/>
            </c:ext>
          </c:extLst>
        </c:ser>
        <c:ser>
          <c:idx val="3"/>
          <c:order val="3"/>
          <c:tx>
            <c:strRef>
              <c:f>tablasDinamicas!$A$5</c:f>
              <c:strCache>
                <c:ptCount val="1"/>
                <c:pt idx="0">
                  <c:v>Castro Helena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tablasDinamicas!$I$1</c:f>
              <c:strCache>
                <c:ptCount val="1"/>
                <c:pt idx="0">
                  <c:v>CCEC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tablasDinamicas!$B$5:$J$5</c15:sqref>
                  </c15:fullRef>
                </c:ext>
              </c:extLst>
              <c:f>tablasDinamicas!$I$5</c:f>
              <c:numCache>
                <c:formatCode>0.00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F90-4B07-BFC3-ABFCE1DB2EDE}"/>
            </c:ext>
          </c:extLst>
        </c:ser>
        <c:ser>
          <c:idx val="4"/>
          <c:order val="4"/>
          <c:tx>
            <c:strRef>
              <c:f>tablasDinamicas!$A$6</c:f>
              <c:strCache>
                <c:ptCount val="1"/>
                <c:pt idx="0">
                  <c:v>Delgado Óscar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tablasDinamicas!$I$1</c:f>
              <c:strCache>
                <c:ptCount val="1"/>
                <c:pt idx="0">
                  <c:v>CCEC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tablasDinamicas!$B$6:$J$6</c15:sqref>
                  </c15:fullRef>
                </c:ext>
              </c:extLst>
              <c:f>tablasDinamicas!$I$6</c:f>
              <c:numCache>
                <c:formatCode>0.00</c:formatCode>
                <c:ptCount val="1"/>
                <c:pt idx="0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F90-4B07-BFC3-ABFCE1DB2EDE}"/>
            </c:ext>
          </c:extLst>
        </c:ser>
        <c:ser>
          <c:idx val="5"/>
          <c:order val="5"/>
          <c:tx>
            <c:strRef>
              <c:f>tablasDinamicas!$A$7</c:f>
              <c:strCache>
                <c:ptCount val="1"/>
                <c:pt idx="0">
                  <c:v>Domínguez Enrique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tablasDinamicas!$I$1</c:f>
              <c:strCache>
                <c:ptCount val="1"/>
                <c:pt idx="0">
                  <c:v>CCEC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tablasDinamicas!$B$7:$J$7</c15:sqref>
                  </c15:fullRef>
                </c:ext>
              </c:extLst>
              <c:f>tablasDinamicas!$I$7</c:f>
              <c:numCache>
                <c:formatCode>0.00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F90-4B07-BFC3-ABFCE1DB2EDE}"/>
            </c:ext>
          </c:extLst>
        </c:ser>
        <c:ser>
          <c:idx val="6"/>
          <c:order val="6"/>
          <c:tx>
            <c:strRef>
              <c:f>tablasDinamicas!$A$8</c:f>
              <c:strCache>
                <c:ptCount val="1"/>
                <c:pt idx="0">
                  <c:v>Espinoza Wendy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tablasDinamicas!$I$1</c:f>
              <c:strCache>
                <c:ptCount val="1"/>
                <c:pt idx="0">
                  <c:v>CCEC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tablasDinamicas!$B$8:$J$8</c15:sqref>
                  </c15:fullRef>
                </c:ext>
              </c:extLst>
              <c:f>tablasDinamicas!$I$8</c:f>
              <c:numCache>
                <c:formatCode>0.00</c:formatCode>
                <c:ptCount val="1"/>
                <c:pt idx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F90-4B07-BFC3-ABFCE1DB2EDE}"/>
            </c:ext>
          </c:extLst>
        </c:ser>
        <c:ser>
          <c:idx val="7"/>
          <c:order val="7"/>
          <c:tx>
            <c:strRef>
              <c:f>tablasDinamicas!$A$9</c:f>
              <c:strCache>
                <c:ptCount val="1"/>
                <c:pt idx="0">
                  <c:v>Estrada Fabiola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tablasDinamicas!$I$1</c:f>
              <c:strCache>
                <c:ptCount val="1"/>
                <c:pt idx="0">
                  <c:v>CCEC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tablasDinamicas!$B$9:$J$9</c15:sqref>
                  </c15:fullRef>
                </c:ext>
              </c:extLst>
              <c:f>tablasDinamicas!$I$9</c:f>
              <c:numCache>
                <c:formatCode>0.00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F90-4B07-BFC3-ABFCE1DB2EDE}"/>
            </c:ext>
          </c:extLst>
        </c:ser>
        <c:ser>
          <c:idx val="8"/>
          <c:order val="8"/>
          <c:tx>
            <c:strRef>
              <c:f>tablasDinamicas!$A$10</c:f>
              <c:strCache>
                <c:ptCount val="1"/>
                <c:pt idx="0">
                  <c:v>Fernández Carlos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tablasDinamicas!$I$1</c:f>
              <c:strCache>
                <c:ptCount val="1"/>
                <c:pt idx="0">
                  <c:v>CCEC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tablasDinamicas!$B$10:$J$10</c15:sqref>
                  </c15:fullRef>
                </c:ext>
              </c:extLst>
              <c:f>tablasDinamicas!$I$10</c:f>
              <c:numCache>
                <c:formatCode>0.00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F90-4B07-BFC3-ABFCE1DB2EDE}"/>
            </c:ext>
          </c:extLst>
        </c:ser>
        <c:ser>
          <c:idx val="9"/>
          <c:order val="9"/>
          <c:tx>
            <c:strRef>
              <c:f>tablasDinamicas!$A$11</c:f>
              <c:strCache>
                <c:ptCount val="1"/>
                <c:pt idx="0">
                  <c:v>Fuentes Enrique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tablasDinamicas!$I$1</c:f>
              <c:strCache>
                <c:ptCount val="1"/>
                <c:pt idx="0">
                  <c:v>CCEC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tablasDinamicas!$B$11:$J$11</c15:sqref>
                  </c15:fullRef>
                </c:ext>
              </c:extLst>
              <c:f>tablasDinamicas!$I$11</c:f>
              <c:numCache>
                <c:formatCode>0.00</c:formatCode>
                <c:ptCount val="1"/>
                <c:pt idx="0">
                  <c:v>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F90-4B07-BFC3-ABFCE1DB2EDE}"/>
            </c:ext>
          </c:extLst>
        </c:ser>
        <c:ser>
          <c:idx val="10"/>
          <c:order val="10"/>
          <c:tx>
            <c:strRef>
              <c:f>tablasDinamicas!$A$12</c:f>
              <c:strCache>
                <c:ptCount val="1"/>
                <c:pt idx="0">
                  <c:v>Gómez Alejandro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tablasDinamicas!$I$1</c:f>
              <c:strCache>
                <c:ptCount val="1"/>
                <c:pt idx="0">
                  <c:v>CCEC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tablasDinamicas!$B$12:$J$12</c15:sqref>
                  </c15:fullRef>
                </c:ext>
              </c:extLst>
              <c:f>tablasDinamicas!$I$12</c:f>
              <c:numCache>
                <c:formatCode>0.00</c:formatCode>
                <c:ptCount val="1"/>
                <c:pt idx="0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F90-4B07-BFC3-ABFCE1DB2EDE}"/>
            </c:ext>
          </c:extLst>
        </c:ser>
        <c:ser>
          <c:idx val="11"/>
          <c:order val="11"/>
          <c:tx>
            <c:strRef>
              <c:f>tablasDinamicas!$A$13</c:f>
              <c:strCache>
                <c:ptCount val="1"/>
                <c:pt idx="0">
                  <c:v>Guzmán Yvonne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tablasDinamicas!$I$1</c:f>
              <c:strCache>
                <c:ptCount val="1"/>
                <c:pt idx="0">
                  <c:v>CCEC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tablasDinamicas!$B$13:$J$13</c15:sqref>
                  </c15:fullRef>
                </c:ext>
              </c:extLst>
              <c:f>tablasDinamicas!$I$13</c:f>
              <c:numCache>
                <c:formatCode>0.00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F90-4B07-BFC3-ABFCE1DB2EDE}"/>
            </c:ext>
          </c:extLst>
        </c:ser>
        <c:ser>
          <c:idx val="12"/>
          <c:order val="12"/>
          <c:tx>
            <c:strRef>
              <c:f>tablasDinamicas!$A$14</c:f>
              <c:strCache>
                <c:ptCount val="1"/>
                <c:pt idx="0">
                  <c:v>Herrera Laura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tablasDinamicas!$I$1</c:f>
              <c:strCache>
                <c:ptCount val="1"/>
                <c:pt idx="0">
                  <c:v>CCEC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tablasDinamicas!$B$14:$J$14</c15:sqref>
                  </c15:fullRef>
                </c:ext>
              </c:extLst>
              <c:f>tablasDinamicas!$I$14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F90-4B07-BFC3-ABFCE1DB2EDE}"/>
            </c:ext>
          </c:extLst>
        </c:ser>
        <c:ser>
          <c:idx val="13"/>
          <c:order val="13"/>
          <c:tx>
            <c:strRef>
              <c:f>tablasDinamicas!$A$15</c:f>
              <c:strCache>
                <c:ptCount val="1"/>
                <c:pt idx="0">
                  <c:v>Jiménez Natalia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tablasDinamicas!$I$1</c:f>
              <c:strCache>
                <c:ptCount val="1"/>
                <c:pt idx="0">
                  <c:v>CCEC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tablasDinamicas!$B$15:$J$15</c15:sqref>
                  </c15:fullRef>
                </c:ext>
              </c:extLst>
              <c:f>tablasDinamicas!$I$15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F90-4B07-BFC3-ABFCE1DB2EDE}"/>
            </c:ext>
          </c:extLst>
        </c:ser>
        <c:ser>
          <c:idx val="14"/>
          <c:order val="14"/>
          <c:tx>
            <c:strRef>
              <c:f>tablasDinamicas!$A$16</c:f>
              <c:strCache>
                <c:ptCount val="1"/>
                <c:pt idx="0">
                  <c:v>León Xavier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tablasDinamicas!$I$1</c:f>
              <c:strCache>
                <c:ptCount val="1"/>
                <c:pt idx="0">
                  <c:v>CCEC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tablasDinamicas!$B$16:$J$16</c15:sqref>
                  </c15:fullRef>
                </c:ext>
              </c:extLst>
              <c:f>tablasDinamicas!$I$16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F90-4B07-BFC3-ABFCE1DB2EDE}"/>
            </c:ext>
          </c:extLst>
        </c:ser>
        <c:ser>
          <c:idx val="15"/>
          <c:order val="15"/>
          <c:tx>
            <c:strRef>
              <c:f>tablasDinamicas!$A$17</c:f>
              <c:strCache>
                <c:ptCount val="1"/>
                <c:pt idx="0">
                  <c:v>López Beatriz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tablasDinamicas!$I$1</c:f>
              <c:strCache>
                <c:ptCount val="1"/>
                <c:pt idx="0">
                  <c:v>CCEC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tablasDinamicas!$B$17:$J$17</c15:sqref>
                  </c15:fullRef>
                </c:ext>
              </c:extLst>
              <c:f>tablasDinamicas!$I$17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F90-4B07-BFC3-ABFCE1DB2EDE}"/>
            </c:ext>
          </c:extLst>
        </c:ser>
        <c:ser>
          <c:idx val="16"/>
          <c:order val="16"/>
          <c:tx>
            <c:strRef>
              <c:f>tablasDinamicas!$A$18</c:f>
              <c:strCache>
                <c:ptCount val="1"/>
                <c:pt idx="0">
                  <c:v>Márquez Kevin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tablasDinamicas!$I$1</c:f>
              <c:strCache>
                <c:ptCount val="1"/>
                <c:pt idx="0">
                  <c:v>CCEC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tablasDinamicas!$B$18:$J$18</c15:sqref>
                  </c15:fullRef>
                </c:ext>
              </c:extLst>
              <c:f>tablasDinamicas!$I$18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FF90-4B07-BFC3-ABFCE1DB2EDE}"/>
            </c:ext>
          </c:extLst>
        </c:ser>
        <c:ser>
          <c:idx val="17"/>
          <c:order val="17"/>
          <c:tx>
            <c:strRef>
              <c:f>tablasDinamicas!$A$19</c:f>
              <c:strCache>
                <c:ptCount val="1"/>
                <c:pt idx="0">
                  <c:v>Medina Víctor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tablasDinamicas!$I$1</c:f>
              <c:strCache>
                <c:ptCount val="1"/>
                <c:pt idx="0">
                  <c:v>CCEC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tablasDinamicas!$B$19:$J$19</c15:sqref>
                  </c15:fullRef>
                </c:ext>
              </c:extLst>
              <c:f>tablasDinamicas!$I$19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F90-4B07-BFC3-ABFCE1DB2EDE}"/>
            </c:ext>
          </c:extLst>
        </c:ser>
        <c:ser>
          <c:idx val="18"/>
          <c:order val="18"/>
          <c:tx>
            <c:strRef>
              <c:f>tablasDinamicas!$A$20</c:f>
              <c:strCache>
                <c:ptCount val="1"/>
                <c:pt idx="0">
                  <c:v>Mendoza Raúl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tablasDinamicas!$I$1</c:f>
              <c:strCache>
                <c:ptCount val="1"/>
                <c:pt idx="0">
                  <c:v>CCEC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tablasDinamicas!$B$20:$J$20</c15:sqref>
                  </c15:fullRef>
                </c:ext>
              </c:extLst>
              <c:f>tablasDinamicas!$I$20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F90-4B07-BFC3-ABFCE1DB2EDE}"/>
            </c:ext>
          </c:extLst>
        </c:ser>
        <c:ser>
          <c:idx val="19"/>
          <c:order val="19"/>
          <c:tx>
            <c:strRef>
              <c:f>tablasDinamicas!$A$21</c:f>
              <c:strCache>
                <c:ptCount val="1"/>
                <c:pt idx="0">
                  <c:v>Muñoz Andrés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tablasDinamicas!$I$1</c:f>
              <c:strCache>
                <c:ptCount val="1"/>
                <c:pt idx="0">
                  <c:v>CCEC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tablasDinamicas!$B$21:$J$21</c15:sqref>
                  </c15:fullRef>
                </c:ext>
              </c:extLst>
              <c:f>tablasDinamicas!$I$21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FF90-4B07-BFC3-ABFCE1DB2EDE}"/>
            </c:ext>
          </c:extLst>
        </c:ser>
        <c:ser>
          <c:idx val="20"/>
          <c:order val="20"/>
          <c:tx>
            <c:strRef>
              <c:f>tablasDinamicas!$A$22</c:f>
              <c:strCache>
                <c:ptCount val="1"/>
                <c:pt idx="0">
                  <c:v>Navarro Julia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tablasDinamicas!$I$1</c:f>
              <c:strCache>
                <c:ptCount val="1"/>
                <c:pt idx="0">
                  <c:v>CCEC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tablasDinamicas!$B$22:$J$22</c15:sqref>
                  </c15:fullRef>
                </c:ext>
              </c:extLst>
              <c:f>tablasDinamicas!$I$22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FF90-4B07-BFC3-ABFCE1DB2EDE}"/>
            </c:ext>
          </c:extLst>
        </c:ser>
        <c:ser>
          <c:idx val="21"/>
          <c:order val="21"/>
          <c:tx>
            <c:strRef>
              <c:f>tablasDinamicas!$A$23</c:f>
              <c:strCache>
                <c:ptCount val="1"/>
                <c:pt idx="0">
                  <c:v>Morales Diana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tablasDinamicas!$I$1</c:f>
              <c:strCache>
                <c:ptCount val="1"/>
                <c:pt idx="0">
                  <c:v>CCEC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tablasDinamicas!$B$23:$J$23</c15:sqref>
                  </c15:fullRef>
                </c:ext>
              </c:extLst>
              <c:f>tablasDinamicas!$I$23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FF90-4B07-BFC3-ABFCE1DB2EDE}"/>
            </c:ext>
          </c:extLst>
        </c:ser>
        <c:ser>
          <c:idx val="22"/>
          <c:order val="22"/>
          <c:tx>
            <c:strRef>
              <c:f>tablasDinamicas!$A$24</c:f>
              <c:strCache>
                <c:ptCount val="1"/>
                <c:pt idx="0">
                  <c:v>Ortega Iván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tablasDinamicas!$I$1</c:f>
              <c:strCache>
                <c:ptCount val="1"/>
                <c:pt idx="0">
                  <c:v>CCEC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tablasDinamicas!$B$24:$J$24</c15:sqref>
                  </c15:fullRef>
                </c:ext>
              </c:extLst>
              <c:f>tablasDinamicas!$I$24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F90-4B07-BFC3-ABFCE1DB2EDE}"/>
            </c:ext>
          </c:extLst>
        </c:ser>
        <c:ser>
          <c:idx val="23"/>
          <c:order val="23"/>
          <c:tx>
            <c:strRef>
              <c:f>tablasDinamicas!$A$25</c:f>
              <c:strCache>
                <c:ptCount val="1"/>
                <c:pt idx="0">
                  <c:v>Ponce Daniela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tablasDinamicas!$I$1</c:f>
              <c:strCache>
                <c:ptCount val="1"/>
                <c:pt idx="0">
                  <c:v>CCEC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tablasDinamicas!$B$25:$J$25</c15:sqref>
                  </c15:fullRef>
                </c:ext>
              </c:extLst>
              <c:f>tablasDinamicas!$I$25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FF90-4B07-BFC3-ABFCE1DB2EDE}"/>
            </c:ext>
          </c:extLst>
        </c:ser>
        <c:ser>
          <c:idx val="24"/>
          <c:order val="24"/>
          <c:tx>
            <c:strRef>
              <c:f>tablasDinamicas!$A$26</c:f>
              <c:strCache>
                <c:ptCount val="1"/>
                <c:pt idx="0">
                  <c:v>Paredes Tomás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tablasDinamicas!$I$1</c:f>
              <c:strCache>
                <c:ptCount val="1"/>
                <c:pt idx="0">
                  <c:v>CCEC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tablasDinamicas!$B$26:$J$26</c15:sqref>
                  </c15:fullRef>
                </c:ext>
              </c:extLst>
              <c:f>tablasDinamicas!$I$26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FF90-4B07-BFC3-ABFCE1DB2EDE}"/>
            </c:ext>
          </c:extLst>
        </c:ser>
        <c:ser>
          <c:idx val="25"/>
          <c:order val="25"/>
          <c:tx>
            <c:strRef>
              <c:f>tablasDinamicas!$A$27</c:f>
              <c:strCache>
                <c:ptCount val="1"/>
                <c:pt idx="0">
                  <c:v>Rivas Manuel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tablasDinamicas!$I$1</c:f>
              <c:strCache>
                <c:ptCount val="1"/>
                <c:pt idx="0">
                  <c:v>CCEC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tablasDinamicas!$B$27:$J$27</c15:sqref>
                  </c15:fullRef>
                </c:ext>
              </c:extLst>
              <c:f>tablasDinamicas!$I$27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FF90-4B07-BFC3-ABFCE1DB2EDE}"/>
            </c:ext>
          </c:extLst>
        </c:ser>
        <c:ser>
          <c:idx val="26"/>
          <c:order val="26"/>
          <c:tx>
            <c:strRef>
              <c:f>tablasDinamicas!$A$28</c:f>
              <c:strCache>
                <c:ptCount val="1"/>
                <c:pt idx="0">
                  <c:v>Ruiz Fernanda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tablasDinamicas!$I$1</c:f>
              <c:strCache>
                <c:ptCount val="1"/>
                <c:pt idx="0">
                  <c:v>CCEC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tablasDinamicas!$B$28:$J$28</c15:sqref>
                  </c15:fullRef>
                </c:ext>
              </c:extLst>
              <c:f>tablasDinamicas!$I$28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FF90-4B07-BFC3-ABFCE1DB2EDE}"/>
            </c:ext>
          </c:extLst>
        </c:ser>
        <c:ser>
          <c:idx val="27"/>
          <c:order val="27"/>
          <c:tx>
            <c:strRef>
              <c:f>tablasDinamicas!$A$29</c:f>
              <c:strCache>
                <c:ptCount val="1"/>
                <c:pt idx="0">
                  <c:v>Salinas Germán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tablasDinamicas!$I$1</c:f>
              <c:strCache>
                <c:ptCount val="1"/>
                <c:pt idx="0">
                  <c:v>CCEC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tablasDinamicas!$B$29:$J$29</c15:sqref>
                  </c15:fullRef>
                </c:ext>
              </c:extLst>
              <c:f>tablasDinamicas!$I$29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FF90-4B07-BFC3-ABFCE1DB2EDE}"/>
            </c:ext>
          </c:extLst>
        </c:ser>
        <c:ser>
          <c:idx val="28"/>
          <c:order val="28"/>
          <c:tx>
            <c:strRef>
              <c:f>tablasDinamicas!$A$30</c:f>
              <c:strCache>
                <c:ptCount val="1"/>
                <c:pt idx="0">
                  <c:v>Sánchez Eduardo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tablasDinamicas!$I$1</c:f>
              <c:strCache>
                <c:ptCount val="1"/>
                <c:pt idx="0">
                  <c:v>CCEC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tablasDinamicas!$B$30:$J$30</c15:sqref>
                  </c15:fullRef>
                </c:ext>
              </c:extLst>
              <c:f>tablasDinamicas!$I$30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FF90-4B07-BFC3-ABFCE1DB2EDE}"/>
            </c:ext>
          </c:extLst>
        </c:ser>
        <c:ser>
          <c:idx val="29"/>
          <c:order val="29"/>
          <c:tx>
            <c:strRef>
              <c:f>tablasDinamicas!$A$31</c:f>
              <c:strCache>
                <c:ptCount val="1"/>
                <c:pt idx="0">
                  <c:v>Silva Úrsula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tablasDinamicas!$I$1</c:f>
              <c:strCache>
                <c:ptCount val="1"/>
                <c:pt idx="0">
                  <c:v>CCEC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tablasDinamicas!$B$31:$J$31</c15:sqref>
                  </c15:fullRef>
                </c:ext>
              </c:extLst>
              <c:f>tablasDinamicas!$I$31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FF90-4B07-BFC3-ABFCE1DB2EDE}"/>
            </c:ext>
          </c:extLst>
        </c:ser>
        <c:ser>
          <c:idx val="30"/>
          <c:order val="30"/>
          <c:tx>
            <c:strRef>
              <c:f>tablasDinamicas!$A$32</c:f>
              <c:strCache>
                <c:ptCount val="1"/>
                <c:pt idx="0">
                  <c:v>Vargas Patricia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tablasDinamicas!$I$1</c:f>
              <c:strCache>
                <c:ptCount val="1"/>
                <c:pt idx="0">
                  <c:v>CCEC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tablasDinamicas!$B$32:$J$32</c15:sqref>
                  </c15:fullRef>
                </c:ext>
              </c:extLst>
              <c:f>tablasDinamicas!$I$32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FF90-4B07-BFC3-ABFCE1DB2EDE}"/>
            </c:ext>
          </c:extLst>
        </c:ser>
        <c:ser>
          <c:idx val="31"/>
          <c:order val="31"/>
          <c:tx>
            <c:strRef>
              <c:f>tablasDinamicas!$A$33</c:f>
              <c:strCache>
                <c:ptCount val="1"/>
                <c:pt idx="0">
                  <c:v>Vega César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tablasDinamicas!$I$1</c:f>
              <c:strCache>
                <c:ptCount val="1"/>
                <c:pt idx="0">
                  <c:v>CCEC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tablasDinamicas!$B$33:$J$33</c15:sqref>
                  </c15:fullRef>
                </c:ext>
              </c:extLst>
              <c:f>tablasDinamicas!$I$33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FF90-4B07-BFC3-ABFCE1DB2EDE}"/>
            </c:ext>
          </c:extLst>
        </c:ser>
        <c:ser>
          <c:idx val="32"/>
          <c:order val="32"/>
          <c:tx>
            <c:strRef>
              <c:f>tablasDinamicas!$A$34</c:f>
              <c:strCache>
                <c:ptCount val="1"/>
                <c:pt idx="0">
                  <c:v>Torres Gabriel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tablasDinamicas!$I$1</c:f>
              <c:strCache>
                <c:ptCount val="1"/>
                <c:pt idx="0">
                  <c:v>CCEC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tablasDinamicas!$B$34:$J$34</c15:sqref>
                  </c15:fullRef>
                </c:ext>
              </c:extLst>
              <c:f>tablasDinamicas!$I$34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FF90-4B07-BFC3-ABFCE1DB2EDE}"/>
            </c:ext>
          </c:extLst>
        </c:ser>
        <c:ser>
          <c:idx val="33"/>
          <c:order val="33"/>
          <c:tx>
            <c:strRef>
              <c:f>tablasDinamicas!$A$35</c:f>
              <c:strCache>
                <c:ptCount val="1"/>
                <c:pt idx="0">
                  <c:v>Villalobos Zaira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tablasDinamicas!$I$1</c:f>
              <c:strCache>
                <c:ptCount val="1"/>
                <c:pt idx="0">
                  <c:v>CCEC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tablasDinamicas!$B$35:$J$35</c15:sqref>
                  </c15:fullRef>
                </c:ext>
              </c:extLst>
              <c:f>tablasDinamicas!$I$35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FF90-4B07-BFC3-ABFCE1DB2ED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030103120"/>
        <c:axId val="1030105040"/>
        <c:extLst>
          <c:ext xmlns:c15="http://schemas.microsoft.com/office/drawing/2012/chart" uri="{02D57815-91ED-43cb-92C2-25804820EDAC}">
            <c15:filteredBarSeries>
              <c15:ser>
                <c:idx val="34"/>
                <c:order val="34"/>
                <c:tx>
                  <c:strRef>
                    <c:extLst>
                      <c:ext uri="{02D57815-91ED-43cb-92C2-25804820EDAC}">
                        <c15:formulaRef>
                          <c15:sqref>tablasDinamicas!$A$36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5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clip" horzOverflow="clip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8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tablasDinamicas!$B$1:$J$1</c15:sqref>
                        </c15:fullRef>
                        <c15:formulaRef>
                          <c15:sqref>tablasDinamicas!$I$1</c15:sqref>
                        </c15:formulaRef>
                      </c:ext>
                    </c:extLst>
                    <c:strCache>
                      <c:ptCount val="1"/>
                      <c:pt idx="0">
                        <c:v>CCEC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tablasDinamicas!$B$36:$J$36</c15:sqref>
                        </c15:fullRef>
                        <c15:formulaRef>
                          <c15:sqref>tablasDinamicas!$I$36</c15:sqref>
                        </c15:formulaRef>
                      </c:ext>
                    </c:extLst>
                    <c:numCache>
                      <c:formatCode>0.00</c:formatCode>
                      <c:ptCount val="1"/>
                      <c:pt idx="0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FF90-4B07-BFC3-ABFCE1DB2EDE}"/>
                  </c:ext>
                </c:extLst>
              </c15:ser>
            </c15:filteredBarSeries>
            <c15:filteredBarSeries>
              <c15:ser>
                <c:idx val="35"/>
                <c:order val="3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tablasDinamicas!$A$37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clip" horzOverflow="clip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8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tablasDinamicas!$B$1:$J$1</c15:sqref>
                        </c15:fullRef>
                        <c15:formulaRef>
                          <c15:sqref>tablasDinamicas!$I$1</c15:sqref>
                        </c15:formulaRef>
                      </c:ext>
                    </c:extLst>
                    <c:strCache>
                      <c:ptCount val="1"/>
                      <c:pt idx="0">
                        <c:v>CCEC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tablasDinamicas!$B$37:$J$37</c15:sqref>
                        </c15:fullRef>
                        <c15:formulaRef>
                          <c15:sqref>tablasDinamicas!$I$37</c15:sqref>
                        </c15:formulaRef>
                      </c:ext>
                    </c:extLst>
                    <c:numCache>
                      <c:formatCode>0.00</c:formatCode>
                      <c:ptCount val="1"/>
                      <c:pt idx="0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3-FF90-4B07-BFC3-ABFCE1DB2EDE}"/>
                  </c:ext>
                </c:extLst>
              </c15:ser>
            </c15:filteredBarSeries>
          </c:ext>
        </c:extLst>
      </c:barChart>
      <c:catAx>
        <c:axId val="10301031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30105040"/>
        <c:crosses val="autoZero"/>
        <c:auto val="1"/>
        <c:lblAlgn val="ctr"/>
        <c:lblOffset val="100"/>
        <c:noMultiLvlLbl val="0"/>
      </c:catAx>
      <c:valAx>
        <c:axId val="1030105040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extTo"/>
        <c:crossAx val="1030103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NOTA PROMEDIADA FINAL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tablasDinamicas!$A$2</c:f>
              <c:strCache>
                <c:ptCount val="1"/>
                <c:pt idx="0">
                  <c:v>Álvarez Sofía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tablasDinamicas!$J$1</c:f>
              <c:strCache>
                <c:ptCount val="1"/>
                <c:pt idx="0">
                  <c:v>PROMEDIO POR�COMPETENCIAS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tablasDinamicas!$B$2:$J$2</c15:sqref>
                  </c15:fullRef>
                </c:ext>
              </c:extLst>
              <c:f>tablasDinamicas!$J$2</c:f>
              <c:numCache>
                <c:formatCode>0.00</c:formatCode>
                <c:ptCount val="1"/>
                <c:pt idx="0">
                  <c:v>6.5520833333333339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F8-4F83-8531-FCD32EDEFEA5}"/>
            </c:ext>
          </c:extLst>
        </c:ser>
        <c:ser>
          <c:idx val="1"/>
          <c:order val="1"/>
          <c:tx>
            <c:strRef>
              <c:f>tablasDinamicas!$A$3</c:f>
              <c:strCache>
                <c:ptCount val="1"/>
                <c:pt idx="0">
                  <c:v>Castillo Brenda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tablasDinamicas!$J$1</c:f>
              <c:strCache>
                <c:ptCount val="1"/>
                <c:pt idx="0">
                  <c:v>PROMEDIO POR�COMPETENCIAS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tablasDinamicas!$B$3:$J$3</c15:sqref>
                  </c15:fullRef>
                </c:ext>
              </c:extLst>
              <c:f>tablasDinamicas!$J$3</c:f>
              <c:numCache>
                <c:formatCode>0.00</c:formatCode>
                <c:ptCount val="1"/>
                <c:pt idx="0">
                  <c:v>4.4375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F8-4F83-8531-FCD32EDEFEA5}"/>
            </c:ext>
          </c:extLst>
        </c:ser>
        <c:ser>
          <c:idx val="2"/>
          <c:order val="2"/>
          <c:tx>
            <c:strRef>
              <c:f>tablasDinamicas!$A$4</c:f>
              <c:strCache>
                <c:ptCount val="1"/>
                <c:pt idx="0">
                  <c:v>Castillo Brenda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tablasDinamicas!$J$1</c:f>
              <c:strCache>
                <c:ptCount val="1"/>
                <c:pt idx="0">
                  <c:v>PROMEDIO POR�COMPETENCIAS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tablasDinamicas!$B$4:$J$4</c15:sqref>
                  </c15:fullRef>
                </c:ext>
              </c:extLst>
              <c:f>tablasDinamicas!$J$4</c:f>
              <c:numCache>
                <c:formatCode>0.00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F8-4F83-8531-FCD32EDEFEA5}"/>
            </c:ext>
          </c:extLst>
        </c:ser>
        <c:ser>
          <c:idx val="3"/>
          <c:order val="3"/>
          <c:tx>
            <c:strRef>
              <c:f>tablasDinamicas!$A$5</c:f>
              <c:strCache>
                <c:ptCount val="1"/>
                <c:pt idx="0">
                  <c:v>Castro Helena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tablasDinamicas!$J$1</c:f>
              <c:strCache>
                <c:ptCount val="1"/>
                <c:pt idx="0">
                  <c:v>PROMEDIO POR�COMPETENCIAS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tablasDinamicas!$B$5:$J$5</c15:sqref>
                  </c15:fullRef>
                </c:ext>
              </c:extLst>
              <c:f>tablasDinamicas!$J$5</c:f>
              <c:numCache>
                <c:formatCode>0.00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AF8-4F83-8531-FCD32EDEFEA5}"/>
            </c:ext>
          </c:extLst>
        </c:ser>
        <c:ser>
          <c:idx val="4"/>
          <c:order val="4"/>
          <c:tx>
            <c:strRef>
              <c:f>tablasDinamicas!$A$6</c:f>
              <c:strCache>
                <c:ptCount val="1"/>
                <c:pt idx="0">
                  <c:v>Delgado Óscar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tablasDinamicas!$J$1</c:f>
              <c:strCache>
                <c:ptCount val="1"/>
                <c:pt idx="0">
                  <c:v>PROMEDIO POR�COMPETENCIAS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tablasDinamicas!$B$6:$J$6</c15:sqref>
                  </c15:fullRef>
                </c:ext>
              </c:extLst>
              <c:f>tablasDinamicas!$J$6</c:f>
              <c:numCache>
                <c:formatCode>0.00</c:formatCode>
                <c:ptCount val="1"/>
                <c:pt idx="0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AF8-4F83-8531-FCD32EDEFEA5}"/>
            </c:ext>
          </c:extLst>
        </c:ser>
        <c:ser>
          <c:idx val="5"/>
          <c:order val="5"/>
          <c:tx>
            <c:strRef>
              <c:f>tablasDinamicas!$A$7</c:f>
              <c:strCache>
                <c:ptCount val="1"/>
                <c:pt idx="0">
                  <c:v>Domínguez Enrique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tablasDinamicas!$J$1</c:f>
              <c:strCache>
                <c:ptCount val="1"/>
                <c:pt idx="0">
                  <c:v>PROMEDIO POR�COMPETENCIAS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tablasDinamicas!$B$7:$J$7</c15:sqref>
                  </c15:fullRef>
                </c:ext>
              </c:extLst>
              <c:f>tablasDinamicas!$J$7</c:f>
              <c:numCache>
                <c:formatCode>0.00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AF8-4F83-8531-FCD32EDEFEA5}"/>
            </c:ext>
          </c:extLst>
        </c:ser>
        <c:ser>
          <c:idx val="6"/>
          <c:order val="6"/>
          <c:tx>
            <c:strRef>
              <c:f>tablasDinamicas!$A$8</c:f>
              <c:strCache>
                <c:ptCount val="1"/>
                <c:pt idx="0">
                  <c:v>Espinoza Wendy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tablasDinamicas!$J$1</c:f>
              <c:strCache>
                <c:ptCount val="1"/>
                <c:pt idx="0">
                  <c:v>PROMEDIO POR�COMPETENCIAS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tablasDinamicas!$B$8:$J$8</c15:sqref>
                  </c15:fullRef>
                </c:ext>
              </c:extLst>
              <c:f>tablasDinamicas!$J$8</c:f>
              <c:numCache>
                <c:formatCode>0.00</c:formatCode>
                <c:ptCount val="1"/>
                <c:pt idx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AF8-4F83-8531-FCD32EDEFEA5}"/>
            </c:ext>
          </c:extLst>
        </c:ser>
        <c:ser>
          <c:idx val="7"/>
          <c:order val="7"/>
          <c:tx>
            <c:strRef>
              <c:f>tablasDinamicas!$A$9</c:f>
              <c:strCache>
                <c:ptCount val="1"/>
                <c:pt idx="0">
                  <c:v>Estrada Fabiola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tablasDinamicas!$J$1</c:f>
              <c:strCache>
                <c:ptCount val="1"/>
                <c:pt idx="0">
                  <c:v>PROMEDIO POR�COMPETENCIAS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tablasDinamicas!$B$9:$J$9</c15:sqref>
                  </c15:fullRef>
                </c:ext>
              </c:extLst>
              <c:f>tablasDinamicas!$J$9</c:f>
              <c:numCache>
                <c:formatCode>0.00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AF8-4F83-8531-FCD32EDEFEA5}"/>
            </c:ext>
          </c:extLst>
        </c:ser>
        <c:ser>
          <c:idx val="8"/>
          <c:order val="8"/>
          <c:tx>
            <c:strRef>
              <c:f>tablasDinamicas!$A$10</c:f>
              <c:strCache>
                <c:ptCount val="1"/>
                <c:pt idx="0">
                  <c:v>Fernández Carlos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tablasDinamicas!$J$1</c:f>
              <c:strCache>
                <c:ptCount val="1"/>
                <c:pt idx="0">
                  <c:v>PROMEDIO POR�COMPETENCIAS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tablasDinamicas!$B$10:$J$10</c15:sqref>
                  </c15:fullRef>
                </c:ext>
              </c:extLst>
              <c:f>tablasDinamicas!$J$10</c:f>
              <c:numCache>
                <c:formatCode>0.00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AF8-4F83-8531-FCD32EDEFEA5}"/>
            </c:ext>
          </c:extLst>
        </c:ser>
        <c:ser>
          <c:idx val="9"/>
          <c:order val="9"/>
          <c:tx>
            <c:strRef>
              <c:f>tablasDinamicas!$A$11</c:f>
              <c:strCache>
                <c:ptCount val="1"/>
                <c:pt idx="0">
                  <c:v>Fuentes Enrique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tablasDinamicas!$J$1</c:f>
              <c:strCache>
                <c:ptCount val="1"/>
                <c:pt idx="0">
                  <c:v>PROMEDIO POR�COMPETENCIAS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tablasDinamicas!$B$11:$J$11</c15:sqref>
                  </c15:fullRef>
                </c:ext>
              </c:extLst>
              <c:f>tablasDinamicas!$J$11</c:f>
              <c:numCache>
                <c:formatCode>0.00</c:formatCode>
                <c:ptCount val="1"/>
                <c:pt idx="0">
                  <c:v>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AF8-4F83-8531-FCD32EDEFEA5}"/>
            </c:ext>
          </c:extLst>
        </c:ser>
        <c:ser>
          <c:idx val="10"/>
          <c:order val="10"/>
          <c:tx>
            <c:strRef>
              <c:f>tablasDinamicas!$A$12</c:f>
              <c:strCache>
                <c:ptCount val="1"/>
                <c:pt idx="0">
                  <c:v>Gómez Alejandro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tablasDinamicas!$J$1</c:f>
              <c:strCache>
                <c:ptCount val="1"/>
                <c:pt idx="0">
                  <c:v>PROMEDIO POR�COMPETENCIAS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tablasDinamicas!$B$12:$J$12</c15:sqref>
                  </c15:fullRef>
                </c:ext>
              </c:extLst>
              <c:f>tablasDinamicas!$J$12</c:f>
              <c:numCache>
                <c:formatCode>0.00</c:formatCode>
                <c:ptCount val="1"/>
                <c:pt idx="0">
                  <c:v>2.6999999999999997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AF8-4F83-8531-FCD32EDEFEA5}"/>
            </c:ext>
          </c:extLst>
        </c:ser>
        <c:ser>
          <c:idx val="11"/>
          <c:order val="11"/>
          <c:tx>
            <c:strRef>
              <c:f>tablasDinamicas!$A$13</c:f>
              <c:strCache>
                <c:ptCount val="1"/>
                <c:pt idx="0">
                  <c:v>Guzmán Yvonne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tablasDinamicas!$J$1</c:f>
              <c:strCache>
                <c:ptCount val="1"/>
                <c:pt idx="0">
                  <c:v>PROMEDIO POR�COMPETENCIAS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tablasDinamicas!$B$13:$J$13</c15:sqref>
                  </c15:fullRef>
                </c:ext>
              </c:extLst>
              <c:f>tablasDinamicas!$J$13</c:f>
              <c:numCache>
                <c:formatCode>0.00</c:formatCode>
                <c:ptCount val="1"/>
                <c:pt idx="0">
                  <c:v>3.5625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AF8-4F83-8531-FCD32EDEFEA5}"/>
            </c:ext>
          </c:extLst>
        </c:ser>
        <c:ser>
          <c:idx val="12"/>
          <c:order val="12"/>
          <c:tx>
            <c:strRef>
              <c:f>tablasDinamicas!$A$14</c:f>
              <c:strCache>
                <c:ptCount val="1"/>
                <c:pt idx="0">
                  <c:v>Herrera Laura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tablasDinamicas!$J$1</c:f>
              <c:strCache>
                <c:ptCount val="1"/>
                <c:pt idx="0">
                  <c:v>PROMEDIO POR�COMPETENCIAS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tablasDinamicas!$B$14:$J$14</c15:sqref>
                  </c15:fullRef>
                </c:ext>
              </c:extLst>
              <c:f>tablasDinamicas!$J$14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AF8-4F83-8531-FCD32EDEFEA5}"/>
            </c:ext>
          </c:extLst>
        </c:ser>
        <c:ser>
          <c:idx val="13"/>
          <c:order val="13"/>
          <c:tx>
            <c:strRef>
              <c:f>tablasDinamicas!$A$15</c:f>
              <c:strCache>
                <c:ptCount val="1"/>
                <c:pt idx="0">
                  <c:v>Jiménez Natalia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tablasDinamicas!$J$1</c:f>
              <c:strCache>
                <c:ptCount val="1"/>
                <c:pt idx="0">
                  <c:v>PROMEDIO POR�COMPETENCIAS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tablasDinamicas!$B$15:$J$15</c15:sqref>
                  </c15:fullRef>
                </c:ext>
              </c:extLst>
              <c:f>tablasDinamicas!$J$15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8AF8-4F83-8531-FCD32EDEFEA5}"/>
            </c:ext>
          </c:extLst>
        </c:ser>
        <c:ser>
          <c:idx val="14"/>
          <c:order val="14"/>
          <c:tx>
            <c:strRef>
              <c:f>tablasDinamicas!$A$16</c:f>
              <c:strCache>
                <c:ptCount val="1"/>
                <c:pt idx="0">
                  <c:v>León Xavier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tablasDinamicas!$J$1</c:f>
              <c:strCache>
                <c:ptCount val="1"/>
                <c:pt idx="0">
                  <c:v>PROMEDIO POR�COMPETENCIAS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tablasDinamicas!$B$16:$J$16</c15:sqref>
                  </c15:fullRef>
                </c:ext>
              </c:extLst>
              <c:f>tablasDinamicas!$J$16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AF8-4F83-8531-FCD32EDEFEA5}"/>
            </c:ext>
          </c:extLst>
        </c:ser>
        <c:ser>
          <c:idx val="15"/>
          <c:order val="15"/>
          <c:tx>
            <c:strRef>
              <c:f>tablasDinamicas!$A$17</c:f>
              <c:strCache>
                <c:ptCount val="1"/>
                <c:pt idx="0">
                  <c:v>López Beatriz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tablasDinamicas!$J$1</c:f>
              <c:strCache>
                <c:ptCount val="1"/>
                <c:pt idx="0">
                  <c:v>PROMEDIO POR�COMPETENCIAS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tablasDinamicas!$B$17:$J$17</c15:sqref>
                  </c15:fullRef>
                </c:ext>
              </c:extLst>
              <c:f>tablasDinamicas!$J$17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8AF8-4F83-8531-FCD32EDEFEA5}"/>
            </c:ext>
          </c:extLst>
        </c:ser>
        <c:ser>
          <c:idx val="16"/>
          <c:order val="16"/>
          <c:tx>
            <c:strRef>
              <c:f>tablasDinamicas!$A$18</c:f>
              <c:strCache>
                <c:ptCount val="1"/>
                <c:pt idx="0">
                  <c:v>Márquez Kevin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tablasDinamicas!$J$1</c:f>
              <c:strCache>
                <c:ptCount val="1"/>
                <c:pt idx="0">
                  <c:v>PROMEDIO POR�COMPETENCIAS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tablasDinamicas!$B$18:$J$18</c15:sqref>
                  </c15:fullRef>
                </c:ext>
              </c:extLst>
              <c:f>tablasDinamicas!$J$18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AF8-4F83-8531-FCD32EDEFEA5}"/>
            </c:ext>
          </c:extLst>
        </c:ser>
        <c:ser>
          <c:idx val="17"/>
          <c:order val="17"/>
          <c:tx>
            <c:strRef>
              <c:f>tablasDinamicas!$A$19</c:f>
              <c:strCache>
                <c:ptCount val="1"/>
                <c:pt idx="0">
                  <c:v>Medina Víctor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tablasDinamicas!$J$1</c:f>
              <c:strCache>
                <c:ptCount val="1"/>
                <c:pt idx="0">
                  <c:v>PROMEDIO POR�COMPETENCIAS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tablasDinamicas!$B$19:$J$19</c15:sqref>
                  </c15:fullRef>
                </c:ext>
              </c:extLst>
              <c:f>tablasDinamicas!$J$19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AF8-4F83-8531-FCD32EDEFEA5}"/>
            </c:ext>
          </c:extLst>
        </c:ser>
        <c:ser>
          <c:idx val="18"/>
          <c:order val="18"/>
          <c:tx>
            <c:strRef>
              <c:f>tablasDinamicas!$A$20</c:f>
              <c:strCache>
                <c:ptCount val="1"/>
                <c:pt idx="0">
                  <c:v>Mendoza Raúl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tablasDinamicas!$J$1</c:f>
              <c:strCache>
                <c:ptCount val="1"/>
                <c:pt idx="0">
                  <c:v>PROMEDIO POR�COMPETENCIAS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tablasDinamicas!$B$20:$J$20</c15:sqref>
                  </c15:fullRef>
                </c:ext>
              </c:extLst>
              <c:f>tablasDinamicas!$J$20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AF8-4F83-8531-FCD32EDEFEA5}"/>
            </c:ext>
          </c:extLst>
        </c:ser>
        <c:ser>
          <c:idx val="19"/>
          <c:order val="19"/>
          <c:tx>
            <c:strRef>
              <c:f>tablasDinamicas!$A$21</c:f>
              <c:strCache>
                <c:ptCount val="1"/>
                <c:pt idx="0">
                  <c:v>Muñoz Andrés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tablasDinamicas!$J$1</c:f>
              <c:strCache>
                <c:ptCount val="1"/>
                <c:pt idx="0">
                  <c:v>PROMEDIO POR�COMPETENCIAS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tablasDinamicas!$B$21:$J$21</c15:sqref>
                  </c15:fullRef>
                </c:ext>
              </c:extLst>
              <c:f>tablasDinamicas!$J$21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AF8-4F83-8531-FCD32EDEFEA5}"/>
            </c:ext>
          </c:extLst>
        </c:ser>
        <c:ser>
          <c:idx val="20"/>
          <c:order val="20"/>
          <c:tx>
            <c:strRef>
              <c:f>tablasDinamicas!$A$22</c:f>
              <c:strCache>
                <c:ptCount val="1"/>
                <c:pt idx="0">
                  <c:v>Navarro Julia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tablasDinamicas!$J$1</c:f>
              <c:strCache>
                <c:ptCount val="1"/>
                <c:pt idx="0">
                  <c:v>PROMEDIO POR�COMPETENCIAS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tablasDinamicas!$B$22:$J$22</c15:sqref>
                  </c15:fullRef>
                </c:ext>
              </c:extLst>
              <c:f>tablasDinamicas!$J$22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AF8-4F83-8531-FCD32EDEFEA5}"/>
            </c:ext>
          </c:extLst>
        </c:ser>
        <c:ser>
          <c:idx val="21"/>
          <c:order val="21"/>
          <c:tx>
            <c:strRef>
              <c:f>tablasDinamicas!$A$23</c:f>
              <c:strCache>
                <c:ptCount val="1"/>
                <c:pt idx="0">
                  <c:v>Morales Diana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tablasDinamicas!$J$1</c:f>
              <c:strCache>
                <c:ptCount val="1"/>
                <c:pt idx="0">
                  <c:v>PROMEDIO POR�COMPETENCIAS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tablasDinamicas!$B$23:$J$23</c15:sqref>
                  </c15:fullRef>
                </c:ext>
              </c:extLst>
              <c:f>tablasDinamicas!$J$23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AF8-4F83-8531-FCD32EDEFEA5}"/>
            </c:ext>
          </c:extLst>
        </c:ser>
        <c:ser>
          <c:idx val="22"/>
          <c:order val="22"/>
          <c:tx>
            <c:strRef>
              <c:f>tablasDinamicas!$A$24</c:f>
              <c:strCache>
                <c:ptCount val="1"/>
                <c:pt idx="0">
                  <c:v>Ortega Iván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tablasDinamicas!$J$1</c:f>
              <c:strCache>
                <c:ptCount val="1"/>
                <c:pt idx="0">
                  <c:v>PROMEDIO POR�COMPETENCIAS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tablasDinamicas!$B$24:$J$24</c15:sqref>
                  </c15:fullRef>
                </c:ext>
              </c:extLst>
              <c:f>tablasDinamicas!$J$24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AF8-4F83-8531-FCD32EDEFEA5}"/>
            </c:ext>
          </c:extLst>
        </c:ser>
        <c:ser>
          <c:idx val="23"/>
          <c:order val="23"/>
          <c:tx>
            <c:strRef>
              <c:f>tablasDinamicas!$A$25</c:f>
              <c:strCache>
                <c:ptCount val="1"/>
                <c:pt idx="0">
                  <c:v>Ponce Daniela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tablasDinamicas!$J$1</c:f>
              <c:strCache>
                <c:ptCount val="1"/>
                <c:pt idx="0">
                  <c:v>PROMEDIO POR�COMPETENCIAS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tablasDinamicas!$B$25:$J$25</c15:sqref>
                  </c15:fullRef>
                </c:ext>
              </c:extLst>
              <c:f>tablasDinamicas!$J$25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8AF8-4F83-8531-FCD32EDEFEA5}"/>
            </c:ext>
          </c:extLst>
        </c:ser>
        <c:ser>
          <c:idx val="24"/>
          <c:order val="24"/>
          <c:tx>
            <c:strRef>
              <c:f>tablasDinamicas!$A$26</c:f>
              <c:strCache>
                <c:ptCount val="1"/>
                <c:pt idx="0">
                  <c:v>Paredes Tomás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tablasDinamicas!$J$1</c:f>
              <c:strCache>
                <c:ptCount val="1"/>
                <c:pt idx="0">
                  <c:v>PROMEDIO POR�COMPETENCIAS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tablasDinamicas!$B$26:$J$26</c15:sqref>
                  </c15:fullRef>
                </c:ext>
              </c:extLst>
              <c:f>tablasDinamicas!$J$26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8AF8-4F83-8531-FCD32EDEFEA5}"/>
            </c:ext>
          </c:extLst>
        </c:ser>
        <c:ser>
          <c:idx val="25"/>
          <c:order val="25"/>
          <c:tx>
            <c:strRef>
              <c:f>tablasDinamicas!$A$27</c:f>
              <c:strCache>
                <c:ptCount val="1"/>
                <c:pt idx="0">
                  <c:v>Rivas Manuel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tablasDinamicas!$J$1</c:f>
              <c:strCache>
                <c:ptCount val="1"/>
                <c:pt idx="0">
                  <c:v>PROMEDIO POR�COMPETENCIAS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tablasDinamicas!$B$27:$J$27</c15:sqref>
                  </c15:fullRef>
                </c:ext>
              </c:extLst>
              <c:f>tablasDinamicas!$J$27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8AF8-4F83-8531-FCD32EDEFEA5}"/>
            </c:ext>
          </c:extLst>
        </c:ser>
        <c:ser>
          <c:idx val="26"/>
          <c:order val="26"/>
          <c:tx>
            <c:strRef>
              <c:f>tablasDinamicas!$A$28</c:f>
              <c:strCache>
                <c:ptCount val="1"/>
                <c:pt idx="0">
                  <c:v>Ruiz Fernanda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tablasDinamicas!$J$1</c:f>
              <c:strCache>
                <c:ptCount val="1"/>
                <c:pt idx="0">
                  <c:v>PROMEDIO POR�COMPETENCIAS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tablasDinamicas!$B$28:$J$28</c15:sqref>
                  </c15:fullRef>
                </c:ext>
              </c:extLst>
              <c:f>tablasDinamicas!$J$28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AF8-4F83-8531-FCD32EDEFEA5}"/>
            </c:ext>
          </c:extLst>
        </c:ser>
        <c:ser>
          <c:idx val="27"/>
          <c:order val="27"/>
          <c:tx>
            <c:strRef>
              <c:f>tablasDinamicas!$A$29</c:f>
              <c:strCache>
                <c:ptCount val="1"/>
                <c:pt idx="0">
                  <c:v>Salinas Germán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tablasDinamicas!$J$1</c:f>
              <c:strCache>
                <c:ptCount val="1"/>
                <c:pt idx="0">
                  <c:v>PROMEDIO POR�COMPETENCIAS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tablasDinamicas!$B$29:$J$29</c15:sqref>
                  </c15:fullRef>
                </c:ext>
              </c:extLst>
              <c:f>tablasDinamicas!$J$29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8AF8-4F83-8531-FCD32EDEFEA5}"/>
            </c:ext>
          </c:extLst>
        </c:ser>
        <c:ser>
          <c:idx val="28"/>
          <c:order val="28"/>
          <c:tx>
            <c:strRef>
              <c:f>tablasDinamicas!$A$30</c:f>
              <c:strCache>
                <c:ptCount val="1"/>
                <c:pt idx="0">
                  <c:v>Sánchez Eduardo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tablasDinamicas!$J$1</c:f>
              <c:strCache>
                <c:ptCount val="1"/>
                <c:pt idx="0">
                  <c:v>PROMEDIO POR�COMPETENCIAS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tablasDinamicas!$B$30:$J$30</c15:sqref>
                  </c15:fullRef>
                </c:ext>
              </c:extLst>
              <c:f>tablasDinamicas!$J$30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8AF8-4F83-8531-FCD32EDEFEA5}"/>
            </c:ext>
          </c:extLst>
        </c:ser>
        <c:ser>
          <c:idx val="29"/>
          <c:order val="29"/>
          <c:tx>
            <c:strRef>
              <c:f>tablasDinamicas!$A$31</c:f>
              <c:strCache>
                <c:ptCount val="1"/>
                <c:pt idx="0">
                  <c:v>Silva Úrsula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tablasDinamicas!$J$1</c:f>
              <c:strCache>
                <c:ptCount val="1"/>
                <c:pt idx="0">
                  <c:v>PROMEDIO POR�COMPETENCIAS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tablasDinamicas!$B$31:$J$31</c15:sqref>
                  </c15:fullRef>
                </c:ext>
              </c:extLst>
              <c:f>tablasDinamicas!$J$31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8AF8-4F83-8531-FCD32EDEFEA5}"/>
            </c:ext>
          </c:extLst>
        </c:ser>
        <c:ser>
          <c:idx val="30"/>
          <c:order val="30"/>
          <c:tx>
            <c:strRef>
              <c:f>tablasDinamicas!$A$32</c:f>
              <c:strCache>
                <c:ptCount val="1"/>
                <c:pt idx="0">
                  <c:v>Vargas Patricia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tablasDinamicas!$J$1</c:f>
              <c:strCache>
                <c:ptCount val="1"/>
                <c:pt idx="0">
                  <c:v>PROMEDIO POR�COMPETENCIAS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tablasDinamicas!$B$32:$J$32</c15:sqref>
                  </c15:fullRef>
                </c:ext>
              </c:extLst>
              <c:f>tablasDinamicas!$J$32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8AF8-4F83-8531-FCD32EDEFEA5}"/>
            </c:ext>
          </c:extLst>
        </c:ser>
        <c:ser>
          <c:idx val="31"/>
          <c:order val="31"/>
          <c:tx>
            <c:strRef>
              <c:f>tablasDinamicas!$A$33</c:f>
              <c:strCache>
                <c:ptCount val="1"/>
                <c:pt idx="0">
                  <c:v>Vega César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tablasDinamicas!$J$1</c:f>
              <c:strCache>
                <c:ptCount val="1"/>
                <c:pt idx="0">
                  <c:v>PROMEDIO POR�COMPETENCIAS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tablasDinamicas!$B$33:$J$33</c15:sqref>
                  </c15:fullRef>
                </c:ext>
              </c:extLst>
              <c:f>tablasDinamicas!$J$33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8AF8-4F83-8531-FCD32EDEFEA5}"/>
            </c:ext>
          </c:extLst>
        </c:ser>
        <c:ser>
          <c:idx val="32"/>
          <c:order val="32"/>
          <c:tx>
            <c:strRef>
              <c:f>tablasDinamicas!$A$34</c:f>
              <c:strCache>
                <c:ptCount val="1"/>
                <c:pt idx="0">
                  <c:v>Torres Gabriel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tablasDinamicas!$J$1</c:f>
              <c:strCache>
                <c:ptCount val="1"/>
                <c:pt idx="0">
                  <c:v>PROMEDIO POR�COMPETENCIAS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tablasDinamicas!$B$34:$J$34</c15:sqref>
                  </c15:fullRef>
                </c:ext>
              </c:extLst>
              <c:f>tablasDinamicas!$J$34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8AF8-4F83-8531-FCD32EDEFEA5}"/>
            </c:ext>
          </c:extLst>
        </c:ser>
        <c:ser>
          <c:idx val="33"/>
          <c:order val="33"/>
          <c:tx>
            <c:strRef>
              <c:f>tablasDinamicas!$A$35</c:f>
              <c:strCache>
                <c:ptCount val="1"/>
                <c:pt idx="0">
                  <c:v>Villalobos Zaira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tablasDinamicas!$B$1:$J$1</c15:sqref>
                  </c15:fullRef>
                </c:ext>
              </c:extLst>
              <c:f>tablasDinamicas!$J$1</c:f>
              <c:strCache>
                <c:ptCount val="1"/>
                <c:pt idx="0">
                  <c:v>PROMEDIO POR�COMPETENCIAS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tablasDinamicas!$B$35:$J$35</c15:sqref>
                  </c15:fullRef>
                </c:ext>
              </c:extLst>
              <c:f>tablasDinamicas!$J$35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8AF8-4F83-8531-FCD32EDEFEA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030103120"/>
        <c:axId val="1030105040"/>
        <c:extLst>
          <c:ext xmlns:c15="http://schemas.microsoft.com/office/drawing/2012/chart" uri="{02D57815-91ED-43cb-92C2-25804820EDAC}">
            <c15:filteredBarSeries>
              <c15:ser>
                <c:idx val="34"/>
                <c:order val="34"/>
                <c:tx>
                  <c:strRef>
                    <c:extLst>
                      <c:ext uri="{02D57815-91ED-43cb-92C2-25804820EDAC}">
                        <c15:formulaRef>
                          <c15:sqref>tablasDinamicas!$A$36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5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clip" horzOverflow="clip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8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tablasDinamicas!$B$1:$J$1</c15:sqref>
                        </c15:fullRef>
                        <c15:formulaRef>
                          <c15:sqref>tablasDinamicas!$J$1</c15:sqref>
                        </c15:formulaRef>
                      </c:ext>
                    </c:extLst>
                    <c:strCache>
                      <c:ptCount val="1"/>
                      <c:pt idx="0">
                        <c:v>PROMEDIO POR�COMPETENCIAS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tablasDinamicas!$B$36:$J$36</c15:sqref>
                        </c15:fullRef>
                        <c15:formulaRef>
                          <c15:sqref>tablasDinamicas!$J$36</c15:sqref>
                        </c15:formulaRef>
                      </c:ext>
                    </c:extLst>
                    <c:numCache>
                      <c:formatCode>0.00</c:formatCode>
                      <c:ptCount val="1"/>
                      <c:pt idx="0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8AF8-4F83-8531-FCD32EDEFEA5}"/>
                  </c:ext>
                </c:extLst>
              </c15:ser>
            </c15:filteredBarSeries>
            <c15:filteredBarSeries>
              <c15:ser>
                <c:idx val="35"/>
                <c:order val="3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tablasDinamicas!$A$37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clip" horzOverflow="clip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8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tablasDinamicas!$B$1:$J$1</c15:sqref>
                        </c15:fullRef>
                        <c15:formulaRef>
                          <c15:sqref>tablasDinamicas!$J$1</c15:sqref>
                        </c15:formulaRef>
                      </c:ext>
                    </c:extLst>
                    <c:strCache>
                      <c:ptCount val="1"/>
                      <c:pt idx="0">
                        <c:v>PROMEDIO POR�COMPETENCIAS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tablasDinamicas!$B$37:$J$37</c15:sqref>
                        </c15:fullRef>
                        <c15:formulaRef>
                          <c15:sqref>tablasDinamicas!$J$37</c15:sqref>
                        </c15:formulaRef>
                      </c:ext>
                    </c:extLst>
                    <c:numCache>
                      <c:formatCode>0.00</c:formatCode>
                      <c:ptCount val="1"/>
                      <c:pt idx="0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3-8AF8-4F83-8531-FCD32EDEFEA5}"/>
                  </c:ext>
                </c:extLst>
              </c15:ser>
            </c15:filteredBarSeries>
          </c:ext>
        </c:extLst>
      </c:barChart>
      <c:catAx>
        <c:axId val="10301031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30105040"/>
        <c:crosses val="autoZero"/>
        <c:auto val="1"/>
        <c:lblAlgn val="ctr"/>
        <c:lblOffset val="100"/>
        <c:noMultiLvlLbl val="0"/>
      </c:catAx>
      <c:valAx>
        <c:axId val="1030105040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extTo"/>
        <c:crossAx val="1030103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1.3557094107119154E-2"/>
          <c:y val="0.11499395405078597"/>
          <c:w val="0.97832354968679491"/>
          <c:h val="0.15576407186327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txData>
          <cx:v>RESULTADOS POR ALUMNO Y POR COMPETENCIA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s-ES" sz="1600" b="1" i="0" u="none" strike="noStrike" spc="100" baseline="0">
              <a:solidFill>
                <a:sysClr val="window" lastClr="FFFFFF">
                  <a:lumMod val="95000"/>
                </a:sys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Calibri" panose="020F0502020204030204"/>
            </a:rPr>
            <a:t>RESULTADOS POR ALUMNO Y POR COMPETENCIA</a:t>
          </a:r>
        </a:p>
      </cx:txPr>
    </cx:title>
    <cx:plotArea>
      <cx:plotAreaRegion>
        <cx:series layoutId="treemap" uniqueId="{BC244F87-4B9C-4347-AE77-3F4B218B3171}">
          <cx:tx>
            <cx:txData>
              <cx:f>_xlchart.v1.1</cx:f>
              <cx:v>PROMEDIO POR�COMPETENCIAS</cx:v>
            </cx:txData>
          </cx:tx>
          <cx:dataLabels pos="inEnd"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 sz="1400" b="1">
                    <a:solidFill>
                      <a:srgbClr val="002060"/>
                    </a:solidFill>
                  </a:defRPr>
                </a:pPr>
                <a:endParaRPr lang="es-ES" sz="1400" b="1" i="0" u="none" strike="noStrike" baseline="0">
                  <a:solidFill>
                    <a:srgbClr val="002060"/>
                  </a:solidFill>
                  <a:latin typeface="Calibri" panose="020F0502020204030204"/>
                </a:endParaRPr>
              </a:p>
            </cx:txPr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_xlchart.v1.3</cx:f>
      </cx:strDim>
      <cx:numDim type="size">
        <cx:f>_xlchart.v1.5</cx:f>
      </cx:numDim>
    </cx:data>
  </cx:chartData>
  <cx:chart>
    <cx:title pos="t" align="ctr" overlay="0"/>
    <cx:plotArea>
      <cx:plotAreaRegion>
        <cx:series layoutId="treemap" uniqueId="{BC244F87-4B9C-4347-AE77-3F4B218B3171}">
          <cx:tx>
            <cx:txData>
              <cx:f>_xlchart.v1.4</cx:f>
              <cx:v>PROMEDIO POR�COMPETENCIAS</cx:v>
            </cx:txData>
          </cx:tx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b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415">
  <cs:axisTitle>
    <cs:lnRef idx="0"/>
    <cs:fillRef idx="0"/>
    <cs:effectRef idx="0"/>
    <cs:fontRef idx="minor">
      <a:schemeClr val="lt1">
        <a:lumMod val="95000"/>
      </a:schemeClr>
    </cs:fontRef>
    <cs:spPr>
      <a:solidFill>
        <a:schemeClr val="bg1">
          <a:lumMod val="65000"/>
        </a:schemeClr>
      </a:solidFill>
      <a:ln>
        <a:solidFill>
          <a:schemeClr val="tx1"/>
        </a:solidFill>
      </a:ln>
    </cs:spPr>
    <cs:defRPr sz="900"/>
  </cs:axisTitle>
  <cs:categoryAxis>
    <cs:lnRef idx="0"/>
    <cs:fillRef idx="0"/>
    <cs:effectRef idx="0"/>
    <cs:fontRef idx="minor">
      <a:schemeClr val="lt1">
        <a:lumMod val="9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/>
  </cs:chartArea>
  <cs:dataLabel>
    <cs:lnRef idx="0"/>
    <cs:fillRef idx="0"/>
    <cs:effectRef idx="0"/>
    <cs:fontRef idx="minor">
      <a:schemeClr val="lt1">
        <a:lumMod val="9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lt1"/>
    </cs:fontRef>
    <cs:spPr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  <a:ln>
        <a:solidFill>
          <a:schemeClr val="tx1"/>
        </a:solidFill>
      </a:ln>
    </cs:spPr>
  </cs:dataPoint>
  <cs:dataPoint3D>
    <cs:lnRef idx="0"/>
    <cs:fillRef idx="0">
      <cs:styleClr val="auto"/>
    </cs:fillRef>
    <cs:effectRef idx="0"/>
    <cs:fontRef idx="minor">
      <a:schemeClr val="lt1"/>
    </cs:fontRef>
    <cs:spPr>
      <a:solidFill>
        <a:schemeClr val="phClr"/>
      </a:solidFill>
    </cs:spPr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lt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lt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9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10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95000"/>
      </a:schemeClr>
    </cs:fontRef>
    <cs:defRPr sz="9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9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lt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spc="10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9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95000"/>
      </a:schemeClr>
    </cs:fontRef>
    <cs:defRPr sz="900"/>
  </cs:valueAxis>
  <cs:wall>
    <cs:lnRef idx="0"/>
    <cs:fillRef idx="0"/>
    <cs:effectRef idx="0"/>
    <cs:fontRef idx="minor">
      <a:schemeClr val="lt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415">
  <cs:axisTitle>
    <cs:lnRef idx="0"/>
    <cs:fillRef idx="0"/>
    <cs:effectRef idx="0"/>
    <cs:fontRef idx="minor">
      <a:schemeClr val="lt1">
        <a:lumMod val="95000"/>
      </a:schemeClr>
    </cs:fontRef>
    <cs:spPr>
      <a:solidFill>
        <a:schemeClr val="bg1">
          <a:lumMod val="65000"/>
        </a:schemeClr>
      </a:solidFill>
      <a:ln>
        <a:solidFill>
          <a:schemeClr val="tx1"/>
        </a:solidFill>
      </a:ln>
    </cs:spPr>
    <cs:defRPr sz="900"/>
  </cs:axisTitle>
  <cs:categoryAxis>
    <cs:lnRef idx="0"/>
    <cs:fillRef idx="0"/>
    <cs:effectRef idx="0"/>
    <cs:fontRef idx="minor">
      <a:schemeClr val="lt1">
        <a:lumMod val="9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/>
  </cs:chartArea>
  <cs:dataLabel>
    <cs:lnRef idx="0"/>
    <cs:fillRef idx="0"/>
    <cs:effectRef idx="0"/>
    <cs:fontRef idx="minor">
      <a:schemeClr val="lt1">
        <a:lumMod val="9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lt1"/>
    </cs:fontRef>
    <cs:spPr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  <a:ln>
        <a:solidFill>
          <a:schemeClr val="tx1"/>
        </a:solidFill>
      </a:ln>
    </cs:spPr>
  </cs:dataPoint>
  <cs:dataPoint3D>
    <cs:lnRef idx="0"/>
    <cs:fillRef idx="0">
      <cs:styleClr val="auto"/>
    </cs:fillRef>
    <cs:effectRef idx="0"/>
    <cs:fontRef idx="minor">
      <a:schemeClr val="lt1"/>
    </cs:fontRef>
    <cs:spPr>
      <a:solidFill>
        <a:schemeClr val="phClr"/>
      </a:solidFill>
    </cs:spPr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lt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lt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9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10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95000"/>
      </a:schemeClr>
    </cs:fontRef>
    <cs:defRPr sz="9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9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lt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spc="10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9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95000"/>
      </a:schemeClr>
    </cs:fontRef>
    <cs:defRPr sz="900"/>
  </cs:valueAxis>
  <cs:wall>
    <cs:lnRef idx="0"/>
    <cs:fillRef idx="0"/>
    <cs:effectRef idx="0"/>
    <cs:fontRef idx="minor">
      <a:schemeClr val="lt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0.xml"/><Relationship Id="rId5" Type="http://schemas.openxmlformats.org/officeDocument/2006/relationships/chart" Target="../charts/chart5.xml"/><Relationship Id="rId10" Type="http://schemas.microsoft.com/office/2014/relationships/chartEx" Target="../charts/chartEx1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microsoft.com/office/2014/relationships/chartEx" Target="../charts/chartEx2.xml"/><Relationship Id="rId4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33</xdr:col>
      <xdr:colOff>0</xdr:colOff>
      <xdr:row>4</xdr:row>
      <xdr:rowOff>0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A671001F-1817-68F7-3FE0-ACD466F56553}"/>
            </a:ext>
          </a:extLst>
        </xdr:cNvPr>
        <xdr:cNvSpPr/>
      </xdr:nvSpPr>
      <xdr:spPr>
        <a:xfrm>
          <a:off x="0" y="0"/>
          <a:ext cx="26193750" cy="719667"/>
        </a:xfrm>
        <a:prstGeom prst="rect">
          <a:avLst/>
        </a:prstGeom>
        <a:solidFill>
          <a:srgbClr val="CC00C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3600" b="1"/>
            <a:t>INFORME DE RESULTADOS POR COMPETENCIAS</a:t>
          </a:r>
        </a:p>
      </xdr:txBody>
    </xdr:sp>
    <xdr:clientData/>
  </xdr:twoCellAnchor>
  <xdr:twoCellAnchor editAs="absolute">
    <xdr:from>
      <xdr:col>0</xdr:col>
      <xdr:colOff>0</xdr:colOff>
      <xdr:row>4</xdr:row>
      <xdr:rowOff>0</xdr:rowOff>
    </xdr:from>
    <xdr:to>
      <xdr:col>4</xdr:col>
      <xdr:colOff>0</xdr:colOff>
      <xdr:row>23</xdr:row>
      <xdr:rowOff>175260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ALUMNO">
              <a:extLst>
                <a:ext uri="{FF2B5EF4-FFF2-40B4-BE49-F238E27FC236}">
                  <a16:creationId xmlns:a16="http://schemas.microsoft.com/office/drawing/2014/main" id="{42D5B280-3C12-42A6-8EE3-7A2B24B672C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LUMN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731520"/>
              <a:ext cx="3169920" cy="364998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  <xdr:twoCellAnchor>
    <xdr:from>
      <xdr:col>0</xdr:col>
      <xdr:colOff>0</xdr:colOff>
      <xdr:row>24</xdr:row>
      <xdr:rowOff>0</xdr:rowOff>
    </xdr:from>
    <xdr:to>
      <xdr:col>8</xdr:col>
      <xdr:colOff>182880</xdr:colOff>
      <xdr:row>44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C7BAF70-7D30-4A04-BA07-819BFE0A6A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24</xdr:row>
      <xdr:rowOff>0</xdr:rowOff>
    </xdr:from>
    <xdr:to>
      <xdr:col>16</xdr:col>
      <xdr:colOff>0</xdr:colOff>
      <xdr:row>44</xdr:row>
      <xdr:rowOff>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F8A73FCC-E51F-426A-86F2-31E3337BE7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44</xdr:row>
      <xdr:rowOff>0</xdr:rowOff>
    </xdr:from>
    <xdr:to>
      <xdr:col>8</xdr:col>
      <xdr:colOff>0</xdr:colOff>
      <xdr:row>65</xdr:row>
      <xdr:rowOff>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5C66082D-5C7E-4CCE-B7DE-B410DDF411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0</xdr:colOff>
      <xdr:row>44</xdr:row>
      <xdr:rowOff>0</xdr:rowOff>
    </xdr:from>
    <xdr:to>
      <xdr:col>16</xdr:col>
      <xdr:colOff>0</xdr:colOff>
      <xdr:row>65</xdr:row>
      <xdr:rowOff>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E4CC3426-E33F-4C2C-AC35-D7D7B5FCE1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64</xdr:row>
      <xdr:rowOff>179915</xdr:rowOff>
    </xdr:from>
    <xdr:to>
      <xdr:col>8</xdr:col>
      <xdr:colOff>0</xdr:colOff>
      <xdr:row>86</xdr:row>
      <xdr:rowOff>179916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5B310B37-C6A4-427B-9AA8-D1D888E2CA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64</xdr:row>
      <xdr:rowOff>179915</xdr:rowOff>
    </xdr:from>
    <xdr:to>
      <xdr:col>16</xdr:col>
      <xdr:colOff>0</xdr:colOff>
      <xdr:row>86</xdr:row>
      <xdr:rowOff>179916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BD15FFA1-183F-4C1F-B47A-B861CB66C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86</xdr:row>
      <xdr:rowOff>179916</xdr:rowOff>
    </xdr:from>
    <xdr:to>
      <xdr:col>7</xdr:col>
      <xdr:colOff>762000</xdr:colOff>
      <xdr:row>109</xdr:row>
      <xdr:rowOff>-1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F2689BC0-A7BB-45FC-B444-1981BC875C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0</xdr:colOff>
      <xdr:row>86</xdr:row>
      <xdr:rowOff>179916</xdr:rowOff>
    </xdr:from>
    <xdr:to>
      <xdr:col>16</xdr:col>
      <xdr:colOff>0</xdr:colOff>
      <xdr:row>109</xdr:row>
      <xdr:rowOff>-1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91BDBCF5-302F-4BE9-A84F-24E0734C4C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0</xdr:colOff>
      <xdr:row>4</xdr:row>
      <xdr:rowOff>0</xdr:rowOff>
    </xdr:from>
    <xdr:to>
      <xdr:col>33</xdr:col>
      <xdr:colOff>0</xdr:colOff>
      <xdr:row>24</xdr:row>
      <xdr:rowOff>0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E30324CA-36AD-4E93-B083-BDA4AFF13A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16</xdr:col>
      <xdr:colOff>0</xdr:colOff>
      <xdr:row>24</xdr:row>
      <xdr:rowOff>0</xdr:rowOff>
    </xdr:from>
    <xdr:to>
      <xdr:col>33</xdr:col>
      <xdr:colOff>0</xdr:colOff>
      <xdr:row>44</xdr:row>
      <xdr:rowOff>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5" name="Gráfico 14">
              <a:extLst>
                <a:ext uri="{FF2B5EF4-FFF2-40B4-BE49-F238E27FC236}">
                  <a16:creationId xmlns:a16="http://schemas.microsoft.com/office/drawing/2014/main" id="{DAD3FE48-73FC-4416-99D3-027C3DCDF7B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0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679680" y="4389120"/>
              <a:ext cx="13472160" cy="36576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16</xdr:col>
      <xdr:colOff>0</xdr:colOff>
      <xdr:row>44</xdr:row>
      <xdr:rowOff>0</xdr:rowOff>
    </xdr:from>
    <xdr:to>
      <xdr:col>33</xdr:col>
      <xdr:colOff>0</xdr:colOff>
      <xdr:row>76</xdr:row>
      <xdr:rowOff>0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86577DAA-799C-470F-B12B-8316B46DD2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144780</xdr:rowOff>
    </xdr:from>
    <xdr:to>
      <xdr:col>1</xdr:col>
      <xdr:colOff>259080</xdr:colOff>
      <xdr:row>19</xdr:row>
      <xdr:rowOff>106680</xdr:rowOff>
    </xdr:to>
    <xdr:sp macro="" textlink="">
      <xdr:nvSpPr>
        <xdr:cNvPr id="3" name="Rectángulo: esquinas redondeadas 2">
          <a:extLst>
            <a:ext uri="{FF2B5EF4-FFF2-40B4-BE49-F238E27FC236}">
              <a16:creationId xmlns:a16="http://schemas.microsoft.com/office/drawing/2014/main" id="{2D4F8ACA-E40D-E8FD-16C7-6FF6698F9E39}"/>
            </a:ext>
          </a:extLst>
        </xdr:cNvPr>
        <xdr:cNvSpPr/>
      </xdr:nvSpPr>
      <xdr:spPr>
        <a:xfrm>
          <a:off x="0" y="2255520"/>
          <a:ext cx="4846320" cy="160782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/>
            <a:t>INSERTAR</a:t>
          </a:r>
          <a:r>
            <a:rPr lang="es-ES" sz="1400" b="1" baseline="0"/>
            <a:t> EQUIS </a:t>
          </a:r>
          <a:r>
            <a:rPr lang="es-ES" sz="1600" b="1" u="sng" baseline="0"/>
            <a:t>EN MAYÚSCULA </a:t>
          </a:r>
          <a:r>
            <a:rPr lang="es-ES" sz="1400" b="1" baseline="0"/>
            <a:t>EN LAS CASILLAS CORRESPONDIENTES A CADA TAREA Y A CADA COMPETENCIA.</a:t>
          </a:r>
        </a:p>
        <a:p>
          <a:pPr algn="ctr"/>
          <a:r>
            <a:rPr lang="es-ES" sz="1400" b="1" baseline="0"/>
            <a:t>PONER UN NOMBRE A CADA TAREA QUE LUEGO HAY QUE COPIAR Y PEGAR EN LA HOJA2</a:t>
          </a:r>
          <a:r>
            <a:rPr lang="es-ES" sz="1400" baseline="0"/>
            <a:t>.</a:t>
          </a:r>
          <a:endParaRPr lang="es-ES" sz="14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46</xdr:row>
      <xdr:rowOff>-1</xdr:rowOff>
    </xdr:from>
    <xdr:to>
      <xdr:col>6</xdr:col>
      <xdr:colOff>-1</xdr:colOff>
      <xdr:row>58</xdr:row>
      <xdr:rowOff>178339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C8545622-9150-4885-8299-C5536F19AC7F}"/>
            </a:ext>
          </a:extLst>
        </xdr:cNvPr>
        <xdr:cNvSpPr/>
      </xdr:nvSpPr>
      <xdr:spPr>
        <a:xfrm>
          <a:off x="0" y="10262680"/>
          <a:ext cx="7344382" cy="231842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/>
            <a:t>INSERTAR</a:t>
          </a:r>
          <a:r>
            <a:rPr lang="es-ES" sz="1400" b="1" baseline="0"/>
            <a:t> BOTA OBTENIDA POR EL ALUMNO/A EN CADA UNA DE LAS TAREAS.</a:t>
          </a:r>
        </a:p>
        <a:p>
          <a:pPr algn="ctr"/>
          <a:r>
            <a:rPr lang="es-ES" sz="1400" b="1" baseline="0"/>
            <a:t>PONER EL NOMBRE DE CADA TAREA EN LA COLUMNA CORRESPONDIENTE</a:t>
          </a:r>
          <a:endParaRPr lang="es-ES" sz="14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45720</xdr:colOff>
      <xdr:row>0</xdr:row>
      <xdr:rowOff>0</xdr:rowOff>
    </xdr:from>
    <xdr:to>
      <xdr:col>19</xdr:col>
      <xdr:colOff>53340</xdr:colOff>
      <xdr:row>26</xdr:row>
      <xdr:rowOff>7620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73F3A350-CA2C-B12F-248C-1245E179E0F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646920" y="0"/>
              <a:ext cx="7696200" cy="47625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10</xdr:col>
      <xdr:colOff>205740</xdr:colOff>
      <xdr:row>26</xdr:row>
      <xdr:rowOff>133350</xdr:rowOff>
    </xdr:from>
    <xdr:to>
      <xdr:col>15</xdr:col>
      <xdr:colOff>342900</xdr:colOff>
      <xdr:row>41</xdr:row>
      <xdr:rowOff>133350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434AE0E-B243-D148-CE01-1402FE0089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38</xdr:row>
      <xdr:rowOff>3810</xdr:rowOff>
    </xdr:from>
    <xdr:to>
      <xdr:col>5</xdr:col>
      <xdr:colOff>259080</xdr:colOff>
      <xdr:row>55</xdr:row>
      <xdr:rowOff>68580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13042E6-0A93-21C6-DCF3-C7A2A036BA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655320</xdr:colOff>
      <xdr:row>38</xdr:row>
      <xdr:rowOff>53340</xdr:rowOff>
    </xdr:from>
    <xdr:to>
      <xdr:col>10</xdr:col>
      <xdr:colOff>38100</xdr:colOff>
      <xdr:row>55</xdr:row>
      <xdr:rowOff>95250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59EE803-E5DD-8F09-4151-C53F69BBAA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ALUMNO" xr10:uid="{03FC9EA9-99BC-4713-A9FF-C82FD1EC590F}" sourceName="ALUMNO">
  <extLst>
    <x:ext xmlns:x15="http://schemas.microsoft.com/office/spreadsheetml/2010/11/main" uri="{2F2917AC-EB37-4324-AD4E-5DD8C200BD13}">
      <x15:tableSlicerCache tableId="1" column="1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ALUMNO" xr10:uid="{5C73A406-AEAF-40B7-B884-61B864C65700}" cache="SegmentaciónDeDatos_ALUMNO" columnCount="3" style="Estilo de segmentación de datos 2" rowHeight="23495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65E8211-EB9D-4268-B67A-1BCC5725A566}" name="Competencias" displayName="Competencias" ref="A2:AJ10" totalsRowShown="0" headerRowDxfId="97">
  <autoFilter ref="A2:AJ10" xr:uid="{365E8211-EB9D-4268-B67A-1BCC5725A566}"/>
  <tableColumns count="36">
    <tableColumn id="1" xr3:uid="{1F282EEA-EEA1-4360-84D2-C4DCD0598319}" name="Tareas" dataDxfId="96"/>
    <tableColumn id="2" xr3:uid="{407C259F-569D-4AC2-88DF-C0EF8556995D}" name="Tarea 1" dataDxfId="95"/>
    <tableColumn id="3" xr3:uid="{C3214125-7DBF-4087-8731-9D961AF7F93F}" name="Tarea 2" dataDxfId="94"/>
    <tableColumn id="4" xr3:uid="{472A0AA2-F41B-446F-9643-FDB91EC2A460}" name="Tarea 3" dataDxfId="93"/>
    <tableColumn id="5" xr3:uid="{FC7B0A70-2DF4-4D34-9AEB-815EDE4741CB}" name="Tarea 4" dataDxfId="92"/>
    <tableColumn id="6" xr3:uid="{FD3AF96E-77BB-44FD-88C7-8D6F55F2DC11}" name="Tarea 5" dataDxfId="91"/>
    <tableColumn id="7" xr3:uid="{F2115213-F59A-4A85-AFFD-BC57C66AF311}" name="Tarea 6" dataDxfId="90"/>
    <tableColumn id="8" xr3:uid="{D9F2B9C4-A498-41BE-AB86-D6AAC6CFE4D7}" name="Tarea 7" dataDxfId="89"/>
    <tableColumn id="9" xr3:uid="{A2E71EBA-8779-45B6-BB6C-AEA4CC04F4F8}" name="Tarea 8" dataDxfId="88"/>
    <tableColumn id="10" xr3:uid="{61AE5A60-9F4D-4E3F-A79B-EED179C87AD4}" name="Tarea 9" dataDxfId="87"/>
    <tableColumn id="11" xr3:uid="{5F66E01B-EAF7-44C4-B064-C2C117DA5AEE}" name="Tarea 10" dataDxfId="86"/>
    <tableColumn id="12" xr3:uid="{C391C42A-C302-4033-BD65-0DA94BE35284}" name="Tarea 11" dataDxfId="85"/>
    <tableColumn id="13" xr3:uid="{90DEB70E-15AC-402A-AC44-AF9F54E22DD7}" name="Tarea 12" dataDxfId="84"/>
    <tableColumn id="14" xr3:uid="{405AD558-450C-4A86-A412-AFD12FF0EE03}" name="Tarea 13" dataDxfId="83"/>
    <tableColumn id="15" xr3:uid="{762AC560-6183-4C52-AE84-61434B223394}" name="Tarea 14" dataDxfId="82"/>
    <tableColumn id="16" xr3:uid="{CBE07FFA-04EA-4BE1-877E-448CEBA131A5}" name="Tarea 15" dataDxfId="81"/>
    <tableColumn id="17" xr3:uid="{7BDDD9B4-E3DF-4CC8-9F50-485D795BA44E}" name="Tarea 16" dataDxfId="80"/>
    <tableColumn id="18" xr3:uid="{439A44CE-EFAD-44FC-99FA-F4630B91C115}" name="Tarea 17" dataDxfId="79"/>
    <tableColumn id="19" xr3:uid="{D5B4DC90-DF33-4EDB-830F-4BECFADB478D}" name="Tarea 18" dataDxfId="78"/>
    <tableColumn id="20" xr3:uid="{EF432278-A510-4E36-9E8B-AB2268FCA009}" name="Tarea 19" dataDxfId="77"/>
    <tableColumn id="21" xr3:uid="{D9254C72-16CF-4379-9386-DAF010D51C3B}" name="Tarea 20" dataDxfId="76"/>
    <tableColumn id="22" xr3:uid="{AFE80A79-2CF8-4844-90A0-1C4D76F3649F}" name="Tarea 21" dataDxfId="75"/>
    <tableColumn id="23" xr3:uid="{7D5EE76A-CCCB-454C-BFBD-8E6735732D56}" name="Tarea 110" dataDxfId="74"/>
    <tableColumn id="24" xr3:uid="{415AAE77-6435-4A3C-9608-2C7D97FC36A3}" name="Tarea 211" dataDxfId="73"/>
    <tableColumn id="25" xr3:uid="{E7FB4109-FF84-4D1C-9DC9-96AF8BE7DF92}" name="Tarea 312" dataDxfId="72"/>
    <tableColumn id="26" xr3:uid="{8501F7F3-842F-4D69-BE97-CD7FFD8CCE0D}" name="Tarea 413" dataDxfId="71"/>
    <tableColumn id="27" xr3:uid="{8E36BF6F-81E7-4DBA-8899-6C56FA5A2C18}" name="Tarea 514" dataDxfId="70"/>
    <tableColumn id="28" xr3:uid="{3C8106B1-C833-4BA6-9EA2-8378C564CCD0}" name="Tarea 615" dataDxfId="69"/>
    <tableColumn id="29" xr3:uid="{D881BDC6-7217-45C5-8F2E-2A518882B611}" name="Tarea 716" dataDxfId="68"/>
    <tableColumn id="30" xr3:uid="{250E881B-4D61-4336-955B-379EAA5990A9}" name="Tarea 117" dataDxfId="67"/>
    <tableColumn id="31" xr3:uid="{816B188C-1617-4AEB-B80D-D9490D2B9F8E}" name="Tarea 218" dataDxfId="66"/>
    <tableColumn id="32" xr3:uid="{D1DEF7D0-F127-4AEA-894B-A942D13A795F}" name="Tarea 319" dataDxfId="65"/>
    <tableColumn id="33" xr3:uid="{D442B9F4-3D17-459A-92B0-35EDA491E0C7}" name="Tarea 420" dataDxfId="64"/>
    <tableColumn id="34" xr3:uid="{352EB482-5800-4E26-9E36-D8ED45EC5124}" name="Tarea 521" dataDxfId="63"/>
    <tableColumn id="35" xr3:uid="{D1289C8B-F8DA-4B30-BEC5-831AE3C23386}" name="Tarea 622" dataDxfId="62"/>
    <tableColumn id="36" xr3:uid="{AC373C6F-390A-4F43-9FF2-E0F460D792F6}" name="Tarea 723" dataDxfId="6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E74C04A-BD6D-49CC-B153-56969E44EBFF}" name="relacioncompetenciastareas" displayName="relacioncompetenciastareas" ref="A2:AU43" totalsRowShown="0" headerRowDxfId="10" dataDxfId="9">
  <autoFilter ref="A2:AU43" xr:uid="{0E74C04A-BD6D-49CC-B153-56969E44EBFF}"/>
  <tableColumns count="47">
    <tableColumn id="1" xr3:uid="{16ED9D4A-4D40-4074-AE01-27A8EFDB1E90}" name="Tareas" dataDxfId="48"/>
    <tableColumn id="2" xr3:uid="{3026DC90-D640-450D-BDC5-9DC8112ADE2C}" name="Tarea 1" dataDxfId="47"/>
    <tableColumn id="3" xr3:uid="{B57EF9FD-2E34-49A7-A457-94DBF8368B0B}" name="Tarea 2" dataDxfId="46"/>
    <tableColumn id="4" xr3:uid="{EAC9B7D9-AB29-4273-AD42-A28D94F7ABC7}" name="Tarea 3" dataDxfId="45"/>
    <tableColumn id="5" xr3:uid="{1EFD1172-BAA9-4C7B-A30D-6731708F91C1}" name="Tarea 4" dataDxfId="44"/>
    <tableColumn id="6" xr3:uid="{3D76775F-777D-41FF-B7FE-17660B0E667B}" name="Tarea 5" dataDxfId="43"/>
    <tableColumn id="7" xr3:uid="{4D7E3118-0EDB-4FDF-8009-95E7D4AF54E5}" name="Tarea 6" dataDxfId="42"/>
    <tableColumn id="8" xr3:uid="{3500465E-3ED3-48E0-884B-E6593F5460FE}" name="Tarea 7" dataDxfId="41"/>
    <tableColumn id="9" xr3:uid="{EF2B11F5-4533-47CF-AE06-BBED82778D4C}" name="Tarea 8" dataDxfId="40"/>
    <tableColumn id="10" xr3:uid="{2079B752-AC6A-4DED-A911-7A9697925D20}" name="Tarea 9" dataDxfId="39"/>
    <tableColumn id="11" xr3:uid="{ECD1070D-2974-4B4C-AA82-94C09FA12416}" name="Tarea 10" dataDxfId="38"/>
    <tableColumn id="12" xr3:uid="{E4A0B0C2-8582-4A3B-A0B1-07928CF0E597}" name="Tarea 11" dataDxfId="37"/>
    <tableColumn id="13" xr3:uid="{F049BD73-F083-4027-BB35-0B3D17963D82}" name="Tarea 12" dataDxfId="36"/>
    <tableColumn id="14" xr3:uid="{E25E4A3B-1A95-4D7C-8FD0-5E78EBFFEC4A}" name="Tarea 13" dataDxfId="35"/>
    <tableColumn id="15" xr3:uid="{38C9FB24-F39C-42DE-B382-2CBCDB6C83C5}" name="Tarea 14" dataDxfId="34"/>
    <tableColumn id="16" xr3:uid="{0706ECDA-FA08-4E9B-87FE-D406FB256F1D}" name="Tarea 15" dataDxfId="33"/>
    <tableColumn id="17" xr3:uid="{6BD0A8A1-5AB8-4A6D-A0F5-C0E7B11F64B4}" name="Tarea 16" dataDxfId="32"/>
    <tableColumn id="18" xr3:uid="{0C36A9D5-50DF-496B-95A8-30B3F98B89A4}" name="Tarea 17" dataDxfId="31"/>
    <tableColumn id="19" xr3:uid="{3C07844E-289E-42EF-B140-109A25547737}" name="Tarea 18" dataDxfId="30"/>
    <tableColumn id="20" xr3:uid="{8385A82E-9AAB-41F8-AE3A-AE1379878940}" name="Tarea 19" dataDxfId="29"/>
    <tableColumn id="21" xr3:uid="{161E421E-BA04-4FB7-ACF2-66B269BFEB8E}" name="Tarea 20" dataDxfId="28"/>
    <tableColumn id="22" xr3:uid="{41EB64DF-4B3D-436C-ADA0-4E3EBAF591F4}" name="Tarea 21" dataDxfId="27"/>
    <tableColumn id="23" xr3:uid="{757909FF-6ABA-4F36-936F-1A816360B4D2}" name="Tarea 110" dataDxfId="26"/>
    <tableColumn id="24" xr3:uid="{16F2A0FF-41D5-4692-B0B9-731F03BB9C0C}" name="Tarea 211" dataDxfId="25"/>
    <tableColumn id="25" xr3:uid="{F8A1037D-5FE0-421D-B4E4-CAD64C654CD3}" name="Tarea 312" dataDxfId="24"/>
    <tableColumn id="26" xr3:uid="{8997CD45-ED4C-4663-B01D-4B7413D8824F}" name="Tarea 413" dataDxfId="23"/>
    <tableColumn id="27" xr3:uid="{602536E8-BC7A-4037-BC81-DA1D2D36B665}" name="Tarea 514" dataDxfId="22"/>
    <tableColumn id="28" xr3:uid="{B23B78C2-830E-408B-B3BB-94AFEF3BD242}" name="Tarea 615" dataDxfId="21"/>
    <tableColumn id="29" xr3:uid="{D5E97E30-F1C4-4C18-907D-35615B0B3D06}" name="Tarea 716" dataDxfId="20"/>
    <tableColumn id="30" xr3:uid="{1B3B439E-0EAC-4A0B-A9DC-B1D3DD4452C3}" name="Tarea 117" dataDxfId="19"/>
    <tableColumn id="31" xr3:uid="{A183421D-D9F3-4567-BDF9-0CA21955689D}" name="Tarea 218" dataDxfId="18"/>
    <tableColumn id="32" xr3:uid="{D7914AD1-B474-4B6D-AE6B-2D0D32C49493}" name="Tarea 319" dataDxfId="17"/>
    <tableColumn id="33" xr3:uid="{C207BFB4-229F-4CAB-8DAF-4407C42813D1}" name="Tarea 420" dataDxfId="16"/>
    <tableColumn id="34" xr3:uid="{70EEA5CC-CF22-4D59-A4D1-DD58B8691D55}" name="Tarea 521" dataDxfId="15"/>
    <tableColumn id="35" xr3:uid="{1035A27B-EE3C-4536-8A11-4E5E54CEEEDB}" name="Tarea 622" dataDxfId="14"/>
    <tableColumn id="36" xr3:uid="{7968BDE9-64D3-4E7A-B395-1D143BF872C5}" name="Tarea 723" dataDxfId="13"/>
    <tableColumn id="37" xr3:uid="{859F3812-3562-4168-866A-110BC1ED1B9B}" name="Tarea o prueba escrita 1" dataDxfId="12"/>
    <tableColumn id="38" xr3:uid="{E76EC715-72F8-4D88-8845-3A045FE2A06A}" name="PROMEDIO POR EL MEDIO_x000a_TRADICIONAL" dataDxfId="11"/>
    <tableColumn id="39" xr3:uid="{672AB2E9-B9A2-493A-B95B-BA5810053261}" name="CCL" dataDxfId="8"/>
    <tableColumn id="40" xr3:uid="{BC50EAA2-330D-47D5-8202-0116B445FBF4}" name="CP" dataDxfId="7"/>
    <tableColumn id="41" xr3:uid="{230C5978-5023-4324-8376-20FBEF60D2C6}" name="STEM" dataDxfId="6"/>
    <tableColumn id="42" xr3:uid="{FD4D6BDB-B524-400B-9F67-8D0F658AB552}" name="CD" dataDxfId="5"/>
    <tableColumn id="43" xr3:uid="{39E18B71-7F80-46B9-8EA4-0C08F547AF7B}" name="CPSAA" dataDxfId="4"/>
    <tableColumn id="44" xr3:uid="{3078C5DD-6F7F-4735-AB3D-091B625BCCED}" name="CC" dataDxfId="3"/>
    <tableColumn id="45" xr3:uid="{02AFCFE1-083F-4180-A5ED-B7E5FF766AFC}" name="CE" dataDxfId="2"/>
    <tableColumn id="46" xr3:uid="{E0026881-7CC0-437B-8184-9CC140D99689}" name="CCEC" dataDxfId="1"/>
    <tableColumn id="47" xr3:uid="{5418F531-FD9A-4A23-8B4F-18177AF7D16C}" name="PROMEDIO POR_x000a_COMPETENCIAS_x000a_DE CADA ALUMNO" dataDxfId="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1F8129F-00F0-490E-AD2F-27A1412016A5}" name="Resultadosporcompetencias" displayName="Resultadosporcompetencias" ref="A1:J37" totalsRowShown="0" headerRowDxfId="60" dataDxfId="59">
  <autoFilter ref="A1:J37" xr:uid="{01F8129F-00F0-490E-AD2F-27A1412016A5}"/>
  <tableColumns count="10">
    <tableColumn id="1" xr3:uid="{E5992C1E-74CC-4C40-88D6-F8232AE68168}" name="ALUMNO" dataDxfId="58"/>
    <tableColumn id="2" xr3:uid="{84C3D7A6-1C3F-4C10-B301-EC9820721B8C}" name="CCL" dataDxfId="57">
      <calculatedColumnFormula>TAREAS!AM3</calculatedColumnFormula>
    </tableColumn>
    <tableColumn id="3" xr3:uid="{403B3AEE-5FF9-443A-BAC4-B2F9C57920C2}" name="CP" dataDxfId="56">
      <calculatedColumnFormula>TAREAS!AN3</calculatedColumnFormula>
    </tableColumn>
    <tableColumn id="4" xr3:uid="{C48EBC55-FDEA-4572-931F-06DEAB14EE24}" name="STEM" dataDxfId="55">
      <calculatedColumnFormula>TAREAS!AO3</calculatedColumnFormula>
    </tableColumn>
    <tableColumn id="5" xr3:uid="{E881C01C-28C1-43C5-99BC-A0C2B5467949}" name="CD" dataDxfId="54">
      <calculatedColumnFormula>TAREAS!AP3</calculatedColumnFormula>
    </tableColumn>
    <tableColumn id="6" xr3:uid="{2E491042-E07E-4DBB-80BE-CDA0FDEE5F71}" name="CPSAA" dataDxfId="53">
      <calculatedColumnFormula>TAREAS!AQ3</calculatedColumnFormula>
    </tableColumn>
    <tableColumn id="7" xr3:uid="{23F81229-F4E1-44C5-AC4E-C83B18ADDF07}" name="CC" dataDxfId="52">
      <calculatedColumnFormula>TAREAS!AR3</calculatedColumnFormula>
    </tableColumn>
    <tableColumn id="8" xr3:uid="{8F0E4843-3CB7-46EA-B956-FA0B2AEC75C8}" name="CE" dataDxfId="51">
      <calculatedColumnFormula>TAREAS!AS3</calculatedColumnFormula>
    </tableColumn>
    <tableColumn id="9" xr3:uid="{C3514D6C-9BE7-4E7C-BE0F-80D67C1ADC2C}" name="CCEC" dataDxfId="50">
      <calculatedColumnFormula>TAREAS!AT3</calculatedColumnFormula>
    </tableColumn>
    <tableColumn id="10" xr3:uid="{EC512F7D-430F-4853-B869-2C46E380CD53}" name="PROMEDIO POR�COMPETENCIAS" dataDxfId="49">
      <calculatedColumnFormula>TAREAS!AU3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9">
    <wetp:webextensionref xmlns:r="http://schemas.openxmlformats.org/officeDocument/2006/relationships" r:id="rId1"/>
  </wetp:taskpane>
  <wetp:taskpane dockstate="right" visibility="0" width="438" row="10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8E1B0295-E2FB-49C0-BACE-035AABC94B1C}">
  <we:reference id="wa200005669" version="2.0.0.0" store="es-ES" storeType="OMEX"/>
  <we:alternateReferences>
    <we:reference id="wa200005669" version="2.0.0.0" store="wa200005669" storeType="OMEX"/>
  </we:alternateReferences>
  <we:properties/>
  <we:bindings/>
  <we:snapshot xmlns:r="http://schemas.openxmlformats.org/officeDocument/2006/relationships"/>
</we:webextension>
</file>

<file path=xl/webextensions/webextension2.xml><?xml version="1.0" encoding="utf-8"?>
<we:webextension xmlns:we="http://schemas.microsoft.com/office/webextensions/webextension/2010/11" id="{E4B28B2E-F5EB-4F17-AE3B-A91D8A3E50D3}">
  <we:reference id="wa200005502" version="1.0.0.11" store="es-ES" storeType="OMEX"/>
  <we:alternateReferences>
    <we:reference id="wa200005502" version="1.0.0.11" store="wa200005502" storeType="OMEX"/>
  </we:alternateReferences>
  <we:properties>
    <we:property name="docId" value="&quot;7jKfXbASDsEZPrX9g7Yco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_xldudf_GPT</we:customFunctionIds>
        <we:customFunctionIds>_xldudf_GPT_LIST</we:customFunctionIds>
        <we:customFunctionIds>_xldudf_GPT_HLIST</we:customFunctionIds>
        <we:customFunctionIds>_xldudf_GPT_CLASSIFY</we:customFunctionIds>
        <we:customFunctionIds>_xldudf_GPT_TRANSLATE</we:customFunctionIds>
        <we:customFunctionIds>_xldudf_GPT_EXTRACT</we:customFunctionIds>
        <we:customFunctionIds>_xldudf_GPT_TAG</we:customFunctionIds>
        <we:customFunctionIds>_xldudf_GPT_CONVERT</we:customFunctionIds>
        <we:customFunctionIds>_xldudf_GPT_FORMAT</we:customFunctionIds>
        <we:customFunctionIds>_xldudf_GPT_SUMMARIZE</we:customFunctionIds>
        <we:customFunctionIds>_xldudf_GPT_TABLE</we:customFunctionIds>
        <we:customFunctionIds>_xldudf_GPT_FILL</we:customFunctionIds>
        <we:customFunctionIds>_xldudf_GPT_SPLIT</we:customFunctionIds>
        <we:customFunctionIds>_xldudf_GPT_HSPLIT</we:customFunctionIds>
        <we:customFunctionIds>_xldudf_GPT_EDIT</we:customFunctionIds>
        <we:customFunctionIds>_xldudf_GPT_MATCH</we:customFunctionIds>
        <we:customFunctionIds>_xldudf_GPT_VISION</we:customFunctionIds>
        <we:customFunctionIds>_xldudf_GPT_WEB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microsoft.com/office/2007/relationships/slicer" Target="../slicers/slicer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F0DCD-515E-432B-9EF1-4A3BEF3EDEB1}">
  <dimension ref="A1"/>
  <sheetViews>
    <sheetView topLeftCell="A79" zoomScale="72" zoomScaleNormal="72" workbookViewId="0">
      <selection activeCell="AI28" sqref="AI28"/>
    </sheetView>
  </sheetViews>
  <sheetFormatPr baseColWidth="10" defaultRowHeight="14.4" x14ac:dyDescent="0.3"/>
  <cols>
    <col min="1" max="16384" width="11.5546875" style="27"/>
  </cols>
  <sheetData/>
  <pageMargins left="0.7" right="0.7" top="0.75" bottom="0.75" header="0.3" footer="0.3"/>
  <drawing r:id="rId1"/>
  <extLst>
    <ext xmlns:x15="http://schemas.microsoft.com/office/spreadsheetml/2010/11/main" uri="{3A4CF648-6AED-40f4-86FF-DC5316D8AED3}">
      <x14:slicerList xmlns:x14="http://schemas.microsoft.com/office/spreadsheetml/2009/9/main">
        <x14:slicer r:id="rId2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3952D-9BDF-4A44-8847-CB222668BDB6}">
  <dimension ref="A1:AJ66"/>
  <sheetViews>
    <sheetView workbookViewId="0">
      <selection activeCell="C9" sqref="C9"/>
    </sheetView>
  </sheetViews>
  <sheetFormatPr baseColWidth="10" defaultRowHeight="14.4" x14ac:dyDescent="0.3"/>
  <cols>
    <col min="1" max="1" width="66.88671875" bestFit="1" customWidth="1"/>
    <col min="3" max="6" width="20" bestFit="1" customWidth="1"/>
  </cols>
  <sheetData>
    <row r="1" spans="1:36" ht="36.6" x14ac:dyDescent="0.7">
      <c r="B1" s="7" t="s">
        <v>105</v>
      </c>
      <c r="W1" s="7" t="s">
        <v>89</v>
      </c>
      <c r="AD1" s="7" t="s">
        <v>90</v>
      </c>
    </row>
    <row r="2" spans="1:36" x14ac:dyDescent="0.3">
      <c r="A2" t="s">
        <v>0</v>
      </c>
      <c r="B2" s="4" t="s">
        <v>65</v>
      </c>
      <c r="C2" s="4" t="s">
        <v>66</v>
      </c>
      <c r="D2" s="4" t="s">
        <v>67</v>
      </c>
      <c r="E2" s="4" t="s">
        <v>68</v>
      </c>
      <c r="F2" s="4" t="s">
        <v>69</v>
      </c>
      <c r="G2" s="4" t="s">
        <v>70</v>
      </c>
      <c r="H2" s="4" t="s">
        <v>71</v>
      </c>
      <c r="I2" s="4" t="s">
        <v>72</v>
      </c>
      <c r="J2" s="4" t="s">
        <v>73</v>
      </c>
      <c r="K2" s="4" t="s">
        <v>74</v>
      </c>
      <c r="L2" s="4" t="s">
        <v>75</v>
      </c>
      <c r="M2" s="4" t="s">
        <v>76</v>
      </c>
      <c r="N2" s="4" t="s">
        <v>77</v>
      </c>
      <c r="O2" s="4" t="s">
        <v>78</v>
      </c>
      <c r="P2" s="4" t="s">
        <v>79</v>
      </c>
      <c r="Q2" s="4" t="s">
        <v>80</v>
      </c>
      <c r="R2" s="4" t="s">
        <v>81</v>
      </c>
      <c r="S2" s="4" t="s">
        <v>82</v>
      </c>
      <c r="T2" s="4" t="s">
        <v>83</v>
      </c>
      <c r="U2" s="4" t="s">
        <v>84</v>
      </c>
      <c r="V2" s="4" t="s">
        <v>85</v>
      </c>
      <c r="W2" s="8" t="s">
        <v>91</v>
      </c>
      <c r="X2" s="8" t="s">
        <v>92</v>
      </c>
      <c r="Y2" s="8" t="s">
        <v>93</v>
      </c>
      <c r="Z2" s="8" t="s">
        <v>94</v>
      </c>
      <c r="AA2" s="8" t="s">
        <v>95</v>
      </c>
      <c r="AB2" s="8" t="s">
        <v>96</v>
      </c>
      <c r="AC2" s="8" t="s">
        <v>97</v>
      </c>
      <c r="AD2" s="9" t="s">
        <v>98</v>
      </c>
      <c r="AE2" s="9" t="s">
        <v>99</v>
      </c>
      <c r="AF2" s="9" t="s">
        <v>100</v>
      </c>
      <c r="AG2" s="9" t="s">
        <v>101</v>
      </c>
      <c r="AH2" s="9" t="s">
        <v>102</v>
      </c>
      <c r="AI2" s="9" t="s">
        <v>103</v>
      </c>
      <c r="AJ2" s="9" t="s">
        <v>104</v>
      </c>
    </row>
    <row r="3" spans="1:36" x14ac:dyDescent="0.3">
      <c r="A3" s="3" t="s">
        <v>106</v>
      </c>
      <c r="B3" s="5" t="s">
        <v>24</v>
      </c>
      <c r="C3" s="6" t="s">
        <v>24</v>
      </c>
      <c r="D3" s="6" t="s">
        <v>24</v>
      </c>
      <c r="E3" s="6" t="s">
        <v>24</v>
      </c>
      <c r="F3" s="6"/>
      <c r="G3" s="6" t="s">
        <v>24</v>
      </c>
      <c r="H3" s="6"/>
      <c r="I3" s="6" t="s">
        <v>24</v>
      </c>
      <c r="J3" s="6"/>
      <c r="K3" s="6" t="s">
        <v>24</v>
      </c>
      <c r="L3" s="6" t="s">
        <v>24</v>
      </c>
      <c r="M3" s="6" t="s">
        <v>24</v>
      </c>
      <c r="N3" s="6" t="s">
        <v>24</v>
      </c>
      <c r="O3" s="6" t="s">
        <v>24</v>
      </c>
      <c r="P3" s="6" t="s">
        <v>24</v>
      </c>
      <c r="Q3" s="6"/>
      <c r="R3" s="6" t="s">
        <v>24</v>
      </c>
      <c r="S3" s="5"/>
      <c r="T3" s="5" t="s">
        <v>24</v>
      </c>
      <c r="U3" s="5" t="s">
        <v>24</v>
      </c>
      <c r="V3" s="5" t="s">
        <v>24</v>
      </c>
      <c r="W3" s="19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</row>
    <row r="4" spans="1:36" x14ac:dyDescent="0.3">
      <c r="A4" s="3" t="s">
        <v>107</v>
      </c>
      <c r="B4" s="5"/>
      <c r="C4" s="6" t="s">
        <v>24</v>
      </c>
      <c r="D4" s="6" t="s">
        <v>24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5"/>
      <c r="T4" s="5"/>
      <c r="U4" s="5"/>
      <c r="V4" s="5"/>
      <c r="W4" s="21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</row>
    <row r="5" spans="1:36" x14ac:dyDescent="0.3">
      <c r="A5" s="3" t="s">
        <v>113</v>
      </c>
      <c r="B5" s="5" t="s">
        <v>24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5"/>
      <c r="T5" s="5"/>
      <c r="U5" s="5"/>
      <c r="V5" s="5"/>
      <c r="W5" s="21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</row>
    <row r="6" spans="1:36" x14ac:dyDescent="0.3">
      <c r="A6" s="3" t="s">
        <v>108</v>
      </c>
      <c r="B6" s="5" t="s">
        <v>24</v>
      </c>
      <c r="C6" s="6"/>
      <c r="D6" s="6" t="s">
        <v>24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5"/>
      <c r="T6" s="5"/>
      <c r="U6" s="5"/>
      <c r="V6" s="5"/>
      <c r="W6" s="21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</row>
    <row r="7" spans="1:36" x14ac:dyDescent="0.3">
      <c r="A7" s="3" t="s">
        <v>112</v>
      </c>
      <c r="B7" s="5" t="s">
        <v>24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5"/>
      <c r="T7" s="5"/>
      <c r="U7" s="5"/>
      <c r="V7" s="5"/>
      <c r="W7" s="21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</row>
    <row r="8" spans="1:36" x14ac:dyDescent="0.3">
      <c r="A8" s="3" t="s">
        <v>111</v>
      </c>
      <c r="B8" s="5" t="s">
        <v>24</v>
      </c>
      <c r="C8" s="6"/>
      <c r="D8" s="6" t="s">
        <v>24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5"/>
      <c r="T8" s="5"/>
      <c r="U8" s="5"/>
      <c r="V8" s="5"/>
      <c r="W8" s="21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</row>
    <row r="9" spans="1:36" x14ac:dyDescent="0.3">
      <c r="A9" s="3" t="s">
        <v>109</v>
      </c>
      <c r="B9" s="5" t="s">
        <v>24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5"/>
      <c r="T9" s="5"/>
      <c r="U9" s="5"/>
      <c r="V9" s="5"/>
      <c r="W9" s="21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</row>
    <row r="10" spans="1:36" x14ac:dyDescent="0.3">
      <c r="A10" s="3" t="s">
        <v>110</v>
      </c>
      <c r="B10" s="5" t="s">
        <v>24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5"/>
      <c r="T10" s="5"/>
      <c r="U10" s="5"/>
      <c r="V10" s="5"/>
      <c r="W10" s="21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</row>
    <row r="18" spans="1:1" x14ac:dyDescent="0.3">
      <c r="A18" s="2"/>
    </row>
    <row r="19" spans="1:1" x14ac:dyDescent="0.3">
      <c r="A19" s="2"/>
    </row>
    <row r="20" spans="1:1" x14ac:dyDescent="0.3">
      <c r="A20" s="2"/>
    </row>
    <row r="21" spans="1:1" x14ac:dyDescent="0.3">
      <c r="A21" s="2"/>
    </row>
    <row r="22" spans="1:1" x14ac:dyDescent="0.3">
      <c r="A22" s="2"/>
    </row>
    <row r="23" spans="1:1" x14ac:dyDescent="0.3">
      <c r="A23" s="2"/>
    </row>
    <row r="24" spans="1:1" x14ac:dyDescent="0.3">
      <c r="A24" s="2"/>
    </row>
    <row r="25" spans="1:1" x14ac:dyDescent="0.3">
      <c r="A25" s="2"/>
    </row>
    <row r="26" spans="1:1" x14ac:dyDescent="0.3">
      <c r="A26" s="2"/>
    </row>
    <row r="27" spans="1:1" x14ac:dyDescent="0.3">
      <c r="A27" s="2"/>
    </row>
    <row r="28" spans="1:1" x14ac:dyDescent="0.3">
      <c r="A28" s="2"/>
    </row>
    <row r="29" spans="1:1" x14ac:dyDescent="0.3">
      <c r="A29" s="2"/>
    </row>
    <row r="30" spans="1:1" x14ac:dyDescent="0.3">
      <c r="A30" s="2"/>
    </row>
    <row r="31" spans="1:1" x14ac:dyDescent="0.3">
      <c r="A31" s="2"/>
    </row>
    <row r="32" spans="1:1" x14ac:dyDescent="0.3">
      <c r="A32" s="2"/>
    </row>
    <row r="33" spans="1:1" x14ac:dyDescent="0.3">
      <c r="A33" s="2"/>
    </row>
    <row r="34" spans="1:1" x14ac:dyDescent="0.3">
      <c r="A34" s="2"/>
    </row>
    <row r="35" spans="1:1" x14ac:dyDescent="0.3">
      <c r="A35" s="2"/>
    </row>
    <row r="36" spans="1:1" x14ac:dyDescent="0.3">
      <c r="A36" s="2"/>
    </row>
    <row r="37" spans="1:1" x14ac:dyDescent="0.3">
      <c r="A37" s="2"/>
    </row>
    <row r="38" spans="1:1" x14ac:dyDescent="0.3">
      <c r="A38" s="2"/>
    </row>
    <row r="39" spans="1:1" x14ac:dyDescent="0.3">
      <c r="A39" s="2"/>
    </row>
    <row r="40" spans="1:1" x14ac:dyDescent="0.3">
      <c r="A40" s="2"/>
    </row>
    <row r="41" spans="1:1" x14ac:dyDescent="0.3">
      <c r="A41" s="2"/>
    </row>
    <row r="42" spans="1:1" x14ac:dyDescent="0.3">
      <c r="A42" s="2"/>
    </row>
    <row r="43" spans="1:1" x14ac:dyDescent="0.3">
      <c r="A43" s="2"/>
    </row>
    <row r="44" spans="1:1" x14ac:dyDescent="0.3">
      <c r="A44" s="2"/>
    </row>
    <row r="45" spans="1:1" x14ac:dyDescent="0.3">
      <c r="A45" s="2"/>
    </row>
    <row r="46" spans="1:1" x14ac:dyDescent="0.3">
      <c r="A46" s="2"/>
    </row>
    <row r="47" spans="1:1" x14ac:dyDescent="0.3">
      <c r="A47" s="2"/>
    </row>
    <row r="48" spans="1:1" x14ac:dyDescent="0.3">
      <c r="A48" s="2"/>
    </row>
    <row r="49" spans="1:1" x14ac:dyDescent="0.3">
      <c r="A49" s="2"/>
    </row>
    <row r="50" spans="1:1" x14ac:dyDescent="0.3">
      <c r="A50" s="2"/>
    </row>
    <row r="51" spans="1:1" x14ac:dyDescent="0.3">
      <c r="A51" s="2"/>
    </row>
    <row r="52" spans="1:1" x14ac:dyDescent="0.3">
      <c r="A52" s="2"/>
    </row>
    <row r="53" spans="1:1" x14ac:dyDescent="0.3">
      <c r="A53" s="2"/>
    </row>
    <row r="54" spans="1:1" x14ac:dyDescent="0.3">
      <c r="A54" s="2"/>
    </row>
    <row r="55" spans="1:1" x14ac:dyDescent="0.3">
      <c r="A55" s="2"/>
    </row>
    <row r="56" spans="1:1" x14ac:dyDescent="0.3">
      <c r="A56" s="2"/>
    </row>
    <row r="57" spans="1:1" x14ac:dyDescent="0.3">
      <c r="A57" s="2"/>
    </row>
    <row r="58" spans="1:1" x14ac:dyDescent="0.3">
      <c r="A58" s="2"/>
    </row>
    <row r="59" spans="1:1" x14ac:dyDescent="0.3">
      <c r="A59" s="2"/>
    </row>
    <row r="60" spans="1:1" x14ac:dyDescent="0.3">
      <c r="A60" s="2"/>
    </row>
    <row r="61" spans="1:1" x14ac:dyDescent="0.3">
      <c r="A61" s="2"/>
    </row>
    <row r="62" spans="1:1" x14ac:dyDescent="0.3">
      <c r="A62" s="2"/>
    </row>
    <row r="63" spans="1:1" x14ac:dyDescent="0.3">
      <c r="A63" s="2"/>
    </row>
    <row r="64" spans="1:1" x14ac:dyDescent="0.3">
      <c r="A64" s="2"/>
    </row>
    <row r="65" spans="1:1" x14ac:dyDescent="0.3">
      <c r="A65" s="2"/>
    </row>
    <row r="66" spans="1:1" x14ac:dyDescent="0.3">
      <c r="A66" s="2"/>
    </row>
  </sheetData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12351-44B6-4A28-8347-58EB45AEAABE}">
  <dimension ref="A1:AU66"/>
  <sheetViews>
    <sheetView tabSelected="1" topLeftCell="V1" zoomScale="47" zoomScaleNormal="47" workbookViewId="0">
      <selection activeCell="AM2" sqref="AM2:AU43"/>
    </sheetView>
  </sheetViews>
  <sheetFormatPr baseColWidth="10" defaultRowHeight="14.4" x14ac:dyDescent="0.3"/>
  <cols>
    <col min="1" max="1" width="19.6640625" style="15" customWidth="1"/>
    <col min="2" max="2" width="13.88671875" style="15" customWidth="1"/>
    <col min="3" max="5" width="18.33203125" style="15" bestFit="1" customWidth="1"/>
    <col min="6" max="6" width="18.109375" style="15" bestFit="1" customWidth="1"/>
    <col min="7" max="7" width="18.33203125" style="15" bestFit="1" customWidth="1"/>
    <col min="8" max="8" width="18.109375" style="15" bestFit="1" customWidth="1"/>
    <col min="9" max="10" width="18.33203125" style="15" bestFit="1" customWidth="1"/>
    <col min="11" max="11" width="19.21875" style="15" bestFit="1" customWidth="1"/>
    <col min="12" max="12" width="18.77734375" style="15" bestFit="1" customWidth="1"/>
    <col min="13" max="15" width="19.21875" style="15" bestFit="1" customWidth="1"/>
    <col min="16" max="16" width="19" style="15" bestFit="1" customWidth="1"/>
    <col min="17" max="17" width="19.21875" style="15" bestFit="1" customWidth="1"/>
    <col min="18" max="18" width="19" style="15" bestFit="1" customWidth="1"/>
    <col min="19" max="20" width="19.21875" style="15" bestFit="1" customWidth="1"/>
    <col min="21" max="21" width="19.6640625" style="15" bestFit="1" customWidth="1"/>
    <col min="22" max="22" width="19.21875" style="15" bestFit="1" customWidth="1"/>
    <col min="23" max="36" width="14.88671875" style="15" customWidth="1"/>
    <col min="37" max="37" width="14.88671875" style="15" hidden="1" customWidth="1"/>
    <col min="38" max="38" width="45.77734375" style="15" bestFit="1" customWidth="1"/>
    <col min="39" max="39" width="16" style="15" bestFit="1" customWidth="1"/>
    <col min="40" max="40" width="14.5546875" style="15" bestFit="1" customWidth="1"/>
    <col min="41" max="41" width="17.88671875" style="15" bestFit="1" customWidth="1"/>
    <col min="42" max="42" width="14.77734375" style="15" bestFit="1" customWidth="1"/>
    <col min="43" max="43" width="19.21875" style="15" bestFit="1" customWidth="1"/>
    <col min="44" max="44" width="14.77734375" style="15" customWidth="1"/>
    <col min="45" max="45" width="14.5546875" style="15" bestFit="1" customWidth="1"/>
    <col min="46" max="46" width="17.88671875" style="15" bestFit="1" customWidth="1"/>
    <col min="47" max="47" width="32.77734375" style="15" bestFit="1" customWidth="1"/>
    <col min="48" max="16384" width="11.5546875" style="15"/>
  </cols>
  <sheetData>
    <row r="1" spans="1:47" ht="61.2" x14ac:dyDescent="1.1000000000000001">
      <c r="B1" s="30" t="s">
        <v>88</v>
      </c>
      <c r="C1" s="31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3" t="s">
        <v>89</v>
      </c>
      <c r="X1" s="34"/>
      <c r="Y1" s="34"/>
      <c r="Z1" s="34"/>
      <c r="AA1" s="34"/>
      <c r="AB1" s="34"/>
      <c r="AC1" s="34"/>
      <c r="AD1" s="35" t="s">
        <v>90</v>
      </c>
      <c r="AE1" s="36"/>
      <c r="AF1" s="36"/>
      <c r="AG1" s="36"/>
      <c r="AH1" s="36"/>
      <c r="AI1" s="36"/>
      <c r="AJ1" s="36"/>
    </row>
    <row r="2" spans="1:47" s="10" customFormat="1" ht="43.2" x14ac:dyDescent="0.3">
      <c r="A2" s="10" t="s">
        <v>0</v>
      </c>
      <c r="B2" s="11" t="s">
        <v>65</v>
      </c>
      <c r="C2" s="11" t="s">
        <v>66</v>
      </c>
      <c r="D2" s="11" t="s">
        <v>67</v>
      </c>
      <c r="E2" s="11" t="s">
        <v>68</v>
      </c>
      <c r="F2" s="11" t="s">
        <v>69</v>
      </c>
      <c r="G2" s="11" t="s">
        <v>70</v>
      </c>
      <c r="H2" s="11" t="s">
        <v>71</v>
      </c>
      <c r="I2" s="11" t="s">
        <v>72</v>
      </c>
      <c r="J2" s="11" t="s">
        <v>73</v>
      </c>
      <c r="K2" s="11" t="s">
        <v>74</v>
      </c>
      <c r="L2" s="11" t="s">
        <v>75</v>
      </c>
      <c r="M2" s="11" t="s">
        <v>76</v>
      </c>
      <c r="N2" s="11" t="s">
        <v>77</v>
      </c>
      <c r="O2" s="11" t="s">
        <v>78</v>
      </c>
      <c r="P2" s="11" t="s">
        <v>79</v>
      </c>
      <c r="Q2" s="11" t="s">
        <v>80</v>
      </c>
      <c r="R2" s="11" t="s">
        <v>81</v>
      </c>
      <c r="S2" s="11" t="s">
        <v>82</v>
      </c>
      <c r="T2" s="11" t="s">
        <v>83</v>
      </c>
      <c r="U2" s="11" t="s">
        <v>84</v>
      </c>
      <c r="V2" s="11" t="s">
        <v>85</v>
      </c>
      <c r="W2" s="12" t="s">
        <v>91</v>
      </c>
      <c r="X2" s="12" t="s">
        <v>92</v>
      </c>
      <c r="Y2" s="12" t="s">
        <v>93</v>
      </c>
      <c r="Z2" s="12" t="s">
        <v>94</v>
      </c>
      <c r="AA2" s="12" t="s">
        <v>95</v>
      </c>
      <c r="AB2" s="12" t="s">
        <v>96</v>
      </c>
      <c r="AC2" s="12" t="s">
        <v>97</v>
      </c>
      <c r="AD2" s="13" t="s">
        <v>98</v>
      </c>
      <c r="AE2" s="13" t="s">
        <v>99</v>
      </c>
      <c r="AF2" s="13" t="s">
        <v>100</v>
      </c>
      <c r="AG2" s="13" t="s">
        <v>101</v>
      </c>
      <c r="AH2" s="13" t="s">
        <v>102</v>
      </c>
      <c r="AI2" s="13" t="s">
        <v>103</v>
      </c>
      <c r="AJ2" s="13" t="s">
        <v>104</v>
      </c>
      <c r="AK2" s="14" t="s">
        <v>1</v>
      </c>
      <c r="AL2" s="23" t="s">
        <v>114</v>
      </c>
      <c r="AM2" s="39" t="s">
        <v>25</v>
      </c>
      <c r="AN2" s="40" t="s">
        <v>26</v>
      </c>
      <c r="AO2" s="41" t="s">
        <v>27</v>
      </c>
      <c r="AP2" s="42" t="s">
        <v>28</v>
      </c>
      <c r="AQ2" s="43" t="s">
        <v>29</v>
      </c>
      <c r="AR2" s="44" t="s">
        <v>30</v>
      </c>
      <c r="AS2" s="45" t="s">
        <v>31</v>
      </c>
      <c r="AT2" s="46" t="s">
        <v>32</v>
      </c>
      <c r="AU2" s="47" t="s">
        <v>117</v>
      </c>
    </row>
    <row r="3" spans="1:47" ht="15.6" x14ac:dyDescent="0.3">
      <c r="A3" s="16" t="s">
        <v>33</v>
      </c>
      <c r="B3" s="10">
        <v>8</v>
      </c>
      <c r="C3" s="10">
        <v>4</v>
      </c>
      <c r="D3" s="10">
        <v>3.5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 t="str">
        <f>IFERROR(
    IF(
        COUNTIFS(
            'COMPETENCIAS'!$B$3:$R$10,
            "X",
            'COMPETENCIAS'!$A$3:$A$10,
            INDEX('COMPETENCIAS'!$A$3:$A$10,COLUMN()-22)
        )&gt;0,
        AVERAGEIFS(
            B3:V3,
            'COMPETENCIAS'!$B$2:$Q$2,
            B$2,
            'COMPETENCIAS'!$B$3:$R$10,
            "X",
            'COMPETENCIAS'!$A$3:$A$10,
            INDEX('COMPETENCIAS'!$A$3:$A$10,COLUMN()-22)
        ),
        ""
    ),
    ""
)</f>
        <v/>
      </c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4" t="s">
        <v>2</v>
      </c>
      <c r="AL3" s="24">
        <f>IFERROR((AVERAGE(relacioncompetenciastareas[[#This Row],[Tarea 1]:[Tarea 723]])),"")</f>
        <v>5.166666666666667</v>
      </c>
      <c r="AM3" s="48">
        <f>IFERROR(AVERAGEIF('COMPETENCIAS'!$B$3:$V$3, "X", TAREAS!B3:AJ3), "")</f>
        <v>5.166666666666667</v>
      </c>
      <c r="AN3" s="48">
        <f>IFERROR(AVERAGEIF('COMPETENCIAS'!$B$4:$W$4, "X", TAREAS!B3:AK3), "")</f>
        <v>3.75</v>
      </c>
      <c r="AO3" s="48">
        <f>IFERROR(AVERAGEIF('COMPETENCIAS'!$B$5:$V$5, "X", TAREAS!B3:AK3), "")</f>
        <v>8</v>
      </c>
      <c r="AP3" s="48">
        <f>IFERROR(AVERAGEIF('COMPETENCIAS'!$B$6:$V$6, "X", TAREAS!B3:AK3), "")</f>
        <v>5.75</v>
      </c>
      <c r="AQ3" s="48">
        <f>IFERROR(AVERAGEIF('COMPETENCIAS'!$B$7:$V$7, "X", TAREAS!B3:AK3), "")</f>
        <v>8</v>
      </c>
      <c r="AR3" s="48">
        <f>IFERROR(AVERAGEIF('COMPETENCIAS'!$B$8:$V$8, "X", TAREAS!B3:AK3), "")</f>
        <v>5.75</v>
      </c>
      <c r="AS3" s="48">
        <f>IFERROR(AVERAGEIF('COMPETENCIAS'!$B$9:$V$9, "X", TAREAS!B3:AK3), "")</f>
        <v>8</v>
      </c>
      <c r="AT3" s="48">
        <f>IFERROR(AVERAGEIF('COMPETENCIAS'!$B$10:$V$10, "X", TAREAS!B3:AK3), "")</f>
        <v>8</v>
      </c>
      <c r="AU3" s="48">
        <f>IFERROR((AVERAGE(AM3:AT3)),"")</f>
        <v>6.5520833333333339</v>
      </c>
    </row>
    <row r="4" spans="1:47" ht="15.6" x14ac:dyDescent="0.3">
      <c r="A4" s="16" t="s">
        <v>34</v>
      </c>
      <c r="B4" s="10">
        <v>5</v>
      </c>
      <c r="C4" s="10">
        <v>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 t="str">
        <f>IFERROR(
    AVERAGEIFS(
        B4:V4,
        'COMPETENCIAS'!$B$2:$Q$2,
        B$2,
        INDEX('COMPETENCIAS'!$A$3:$A$10,COLUMN()-22),
        "X"
    ),
    ""
)</f>
        <v/>
      </c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4" t="s">
        <v>3</v>
      </c>
      <c r="AL4" s="24">
        <f>IFERROR((AVERAGE(relacioncompetenciastareas[[#This Row],[Tarea 1]:[Tarea 723]])),"")</f>
        <v>3.5</v>
      </c>
      <c r="AM4" s="48">
        <f>IFERROR(AVERAGEIF('COMPETENCIAS'!$B$3:$V$3, "X", TAREAS!B4:AJ4), "")</f>
        <v>3.5</v>
      </c>
      <c r="AN4" s="48">
        <f>IFERROR(AVERAGEIF('COMPETENCIAS'!$B$4:$W$4, "X", TAREAS!B4:AK4), "")</f>
        <v>2</v>
      </c>
      <c r="AO4" s="48">
        <f>IFERROR(AVERAGEIF('COMPETENCIAS'!$B$5:$V$5, "X", TAREAS!B4:AJ4), "")</f>
        <v>5</v>
      </c>
      <c r="AP4" s="48">
        <f>IFERROR(AVERAGEIF('COMPETENCIAS'!$B$6:$V$6, "X", TAREAS!B4:AJ4), "")</f>
        <v>5</v>
      </c>
      <c r="AQ4" s="48">
        <f>IFERROR(AVERAGEIF('COMPETENCIAS'!$B$7:$V$7, "X", TAREAS!B4:AJ4), "")</f>
        <v>5</v>
      </c>
      <c r="AR4" s="48">
        <f>IFERROR(AVERAGEIF('COMPETENCIAS'!$B$8:$V$8, "X", TAREAS!B4:AJ4), "")</f>
        <v>5</v>
      </c>
      <c r="AS4" s="48">
        <f>IFERROR(AVERAGEIF('COMPETENCIAS'!$B$9:$V$9, "X", TAREAS!B4:AJ4), "")</f>
        <v>5</v>
      </c>
      <c r="AT4" s="48">
        <f>IFERROR(AVERAGEIF('COMPETENCIAS'!$B$10:$V$10, "X", TAREAS!B4:AJ4), "")</f>
        <v>5</v>
      </c>
      <c r="AU4" s="48">
        <f>IFERROR((AVERAGE(AM4:AT4)),"")</f>
        <v>4.4375</v>
      </c>
    </row>
    <row r="5" spans="1:47" ht="15.6" x14ac:dyDescent="0.3">
      <c r="A5" s="16" t="s">
        <v>34</v>
      </c>
      <c r="B5" s="10">
        <v>2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4" t="s">
        <v>4</v>
      </c>
      <c r="AL5" s="24">
        <f>IFERROR((AVERAGE(relacioncompetenciastareas[[#This Row],[Tarea 1]:[Tarea 723]])),"")</f>
        <v>2</v>
      </c>
      <c r="AM5" s="48">
        <f>IFERROR(AVERAGEIF('COMPETENCIAS'!$B$3:$V$3, "X", TAREAS!B5:AJ5), "")</f>
        <v>2</v>
      </c>
      <c r="AN5" s="48" t="str">
        <f>IFERROR(AVERAGEIF('COMPETENCIAS'!$B$4:$W$4, "X", TAREAS!B5:AK5), "")</f>
        <v/>
      </c>
      <c r="AO5" s="48">
        <f>IFERROR(AVERAGEIF('COMPETENCIAS'!$B$5:$V$5, "X", TAREAS!B5:AJ5), "")</f>
        <v>2</v>
      </c>
      <c r="AP5" s="48">
        <f>IFERROR(AVERAGEIF('COMPETENCIAS'!$B$6:$V$6, "X", TAREAS!B5:AJ5), "")</f>
        <v>2</v>
      </c>
      <c r="AQ5" s="48">
        <f>IFERROR(AVERAGEIF('COMPETENCIAS'!$B$7:$V$7, "X", TAREAS!B5:AJ5), "")</f>
        <v>2</v>
      </c>
      <c r="AR5" s="48">
        <f>IFERROR(AVERAGEIF('COMPETENCIAS'!$B$8:$V$8, "X", TAREAS!B5:AJ5), "")</f>
        <v>2</v>
      </c>
      <c r="AS5" s="48">
        <f>IFERROR(AVERAGEIF('COMPETENCIAS'!$B$9:$V$9, "X", TAREAS!B5:AJ5), "")</f>
        <v>2</v>
      </c>
      <c r="AT5" s="48">
        <f>IFERROR(AVERAGEIF('COMPETENCIAS'!$B$10:$V$10, "X", TAREAS!B5:AJ5), "")</f>
        <v>2</v>
      </c>
      <c r="AU5" s="48">
        <f t="shared" ref="AU5:AU42" si="0">IFERROR((AVERAGE(AM5:AT5)),"")</f>
        <v>2</v>
      </c>
    </row>
    <row r="6" spans="1:47" ht="15.6" x14ac:dyDescent="0.3">
      <c r="A6" s="16" t="s">
        <v>35</v>
      </c>
      <c r="B6" s="10">
        <v>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4" t="s">
        <v>5</v>
      </c>
      <c r="AL6" s="24">
        <f>IFERROR((AVERAGE(relacioncompetenciastareas[[#This Row],[Tarea 1]:[Tarea 723]])),"")</f>
        <v>4</v>
      </c>
      <c r="AM6" s="48">
        <f>IFERROR(AVERAGEIF('COMPETENCIAS'!$B$3:$V$3, "X", TAREAS!B6:AJ6), "")</f>
        <v>4</v>
      </c>
      <c r="AN6" s="48" t="str">
        <f>IFERROR(AVERAGEIF('COMPETENCIAS'!$B$4:$W$4, "X", TAREAS!B6:AK6), "")</f>
        <v/>
      </c>
      <c r="AO6" s="48">
        <f>IFERROR(AVERAGEIF('COMPETENCIAS'!$B$5:$V$5, "X", TAREAS!B6:AJ6), "")</f>
        <v>4</v>
      </c>
      <c r="AP6" s="48">
        <f>IFERROR(AVERAGEIF('COMPETENCIAS'!$B$6:$V$6, "X", TAREAS!B6:AJ6), "")</f>
        <v>4</v>
      </c>
      <c r="AQ6" s="48">
        <f>IFERROR(AVERAGEIF('COMPETENCIAS'!$B$7:$V$7, "X", TAREAS!B6:AJ6), "")</f>
        <v>4</v>
      </c>
      <c r="AR6" s="48">
        <f>IFERROR(AVERAGEIF('COMPETENCIAS'!$B$8:$V$8, "X", TAREAS!B6:AJ6), "")</f>
        <v>4</v>
      </c>
      <c r="AS6" s="48">
        <f>IFERROR(AVERAGEIF('COMPETENCIAS'!$B$9:$V$9, "X", TAREAS!B6:AJ6), "")</f>
        <v>4</v>
      </c>
      <c r="AT6" s="48">
        <f>IFERROR(AVERAGEIF('COMPETENCIAS'!$B$10:$V$10, "X", TAREAS!B6:AJ6), "")</f>
        <v>4</v>
      </c>
      <c r="AU6" s="48">
        <f t="shared" si="0"/>
        <v>4</v>
      </c>
    </row>
    <row r="7" spans="1:47" ht="15.6" x14ac:dyDescent="0.3">
      <c r="A7" s="16" t="s">
        <v>36</v>
      </c>
      <c r="B7" s="10">
        <v>9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4" t="s">
        <v>6</v>
      </c>
      <c r="AL7" s="24">
        <f>IFERROR((AVERAGE(relacioncompetenciastareas[[#This Row],[Tarea 1]:[Tarea 723]])),"")</f>
        <v>9</v>
      </c>
      <c r="AM7" s="48">
        <f>IFERROR(AVERAGEIF('COMPETENCIAS'!$B$3:$V$3, "X", TAREAS!B7:AJ7), "")</f>
        <v>9</v>
      </c>
      <c r="AN7" s="48" t="str">
        <f>IFERROR(AVERAGEIF('COMPETENCIAS'!$B$4:$W$4, "X", TAREAS!B7:AK7), "")</f>
        <v/>
      </c>
      <c r="AO7" s="48">
        <f>IFERROR(AVERAGEIF('COMPETENCIAS'!$B$5:$V$5, "X", TAREAS!B7:AJ7), "")</f>
        <v>9</v>
      </c>
      <c r="AP7" s="48">
        <f>IFERROR(AVERAGEIF('COMPETENCIAS'!$B$6:$V$6, "X", TAREAS!B7:AJ7), "")</f>
        <v>9</v>
      </c>
      <c r="AQ7" s="48">
        <f>IFERROR(AVERAGEIF('COMPETENCIAS'!$B$7:$V$7, "X", TAREAS!B7:AJ7), "")</f>
        <v>9</v>
      </c>
      <c r="AR7" s="48">
        <f>IFERROR(AVERAGEIF('COMPETENCIAS'!$B$8:$V$8, "X", TAREAS!B7:AJ7), "")</f>
        <v>9</v>
      </c>
      <c r="AS7" s="48">
        <f>IFERROR(AVERAGEIF('COMPETENCIAS'!$B$9:$V$9, "X", TAREAS!B7:AJ7), "")</f>
        <v>9</v>
      </c>
      <c r="AT7" s="48">
        <f>IFERROR(AVERAGEIF('COMPETENCIAS'!$B$10:$V$10, "X", TAREAS!B7:AJ7), "")</f>
        <v>9</v>
      </c>
      <c r="AU7" s="48">
        <f t="shared" si="0"/>
        <v>9</v>
      </c>
    </row>
    <row r="8" spans="1:47" ht="15.6" x14ac:dyDescent="0.3">
      <c r="A8" s="16" t="s">
        <v>86</v>
      </c>
      <c r="B8" s="10">
        <v>6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4" t="s">
        <v>7</v>
      </c>
      <c r="AL8" s="24">
        <f>IFERROR((AVERAGE(relacioncompetenciastareas[[#This Row],[Tarea 1]:[Tarea 723]])),"")</f>
        <v>6</v>
      </c>
      <c r="AM8" s="48">
        <f>IFERROR(AVERAGEIF('COMPETENCIAS'!$B$3:$V$3, "X", TAREAS!B8:AJ8), "")</f>
        <v>6</v>
      </c>
      <c r="AN8" s="48" t="str">
        <f>IFERROR(AVERAGEIF('COMPETENCIAS'!$B$4:$W$4, "X", TAREAS!B8:AK8), "")</f>
        <v/>
      </c>
      <c r="AO8" s="48">
        <f>IFERROR(AVERAGEIF('COMPETENCIAS'!$B$5:$V$5, "X", TAREAS!B8:AJ8), "")</f>
        <v>6</v>
      </c>
      <c r="AP8" s="48">
        <f>IFERROR(AVERAGEIF('COMPETENCIAS'!$B$6:$V$6, "X", TAREAS!B8:AJ8), "")</f>
        <v>6</v>
      </c>
      <c r="AQ8" s="48">
        <f>IFERROR(AVERAGEIF('COMPETENCIAS'!$B$7:$V$7, "X", TAREAS!B8:AJ8), "")</f>
        <v>6</v>
      </c>
      <c r="AR8" s="48">
        <f>IFERROR(AVERAGEIF('COMPETENCIAS'!$B$8:$V$8, "X", TAREAS!B8:AJ8), "")</f>
        <v>6</v>
      </c>
      <c r="AS8" s="48">
        <f>IFERROR(AVERAGEIF('COMPETENCIAS'!$B$9:$V$9, "X", TAREAS!B8:AJ8), "")</f>
        <v>6</v>
      </c>
      <c r="AT8" s="48">
        <f>IFERROR(AVERAGEIF('COMPETENCIAS'!$B$10:$V$10, "X", TAREAS!B8:AJ8), "")</f>
        <v>6</v>
      </c>
      <c r="AU8" s="48">
        <f t="shared" si="0"/>
        <v>6</v>
      </c>
    </row>
    <row r="9" spans="1:47" ht="15.6" x14ac:dyDescent="0.3">
      <c r="A9" s="16" t="s">
        <v>37</v>
      </c>
      <c r="B9" s="10">
        <v>7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4" t="s">
        <v>8</v>
      </c>
      <c r="AL9" s="24">
        <f>IFERROR((AVERAGE(relacioncompetenciastareas[[#This Row],[Tarea 1]:[Tarea 723]])),"")</f>
        <v>7</v>
      </c>
      <c r="AM9" s="48">
        <f>IFERROR(AVERAGEIF('COMPETENCIAS'!$B$3:$V$3, "X", TAREAS!B9:AJ9), "")</f>
        <v>7</v>
      </c>
      <c r="AN9" s="48" t="str">
        <f>IFERROR(AVERAGEIF('COMPETENCIAS'!$B$4:$W$4, "X", TAREAS!B9:AK9), "")</f>
        <v/>
      </c>
      <c r="AO9" s="48">
        <f>IFERROR(AVERAGEIF('COMPETENCIAS'!$B$5:$V$5, "X", TAREAS!B9:AJ9), "")</f>
        <v>7</v>
      </c>
      <c r="AP9" s="48">
        <f>IFERROR(AVERAGEIF('COMPETENCIAS'!$B$6:$V$6, "X", TAREAS!B9:AJ9), "")</f>
        <v>7</v>
      </c>
      <c r="AQ9" s="48">
        <f>IFERROR(AVERAGEIF('COMPETENCIAS'!$B$7:$V$7, "X", TAREAS!B9:AJ9), "")</f>
        <v>7</v>
      </c>
      <c r="AR9" s="48">
        <f>IFERROR(AVERAGEIF('COMPETENCIAS'!$B$8:$V$8, "X", TAREAS!B9:AJ9), "")</f>
        <v>7</v>
      </c>
      <c r="AS9" s="48">
        <f>IFERROR(AVERAGEIF('COMPETENCIAS'!$B$9:$V$9, "X", TAREAS!B9:AJ9), "")</f>
        <v>7</v>
      </c>
      <c r="AT9" s="48">
        <f>IFERROR(AVERAGEIF('COMPETENCIAS'!$B$10:$V$10, "X", TAREAS!B9:AJ9), "")</f>
        <v>7</v>
      </c>
      <c r="AU9" s="48">
        <f t="shared" si="0"/>
        <v>7</v>
      </c>
    </row>
    <row r="10" spans="1:47" ht="15.6" x14ac:dyDescent="0.3">
      <c r="A10" s="16" t="s">
        <v>38</v>
      </c>
      <c r="B10" s="10">
        <v>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4" t="s">
        <v>9</v>
      </c>
      <c r="AL10" s="24">
        <f>IFERROR((AVERAGE(relacioncompetenciastareas[[#This Row],[Tarea 1]:[Tarea 723]])),"")</f>
        <v>3</v>
      </c>
      <c r="AM10" s="48">
        <f>IFERROR(AVERAGEIF('COMPETENCIAS'!$B$3:$V$3, "X", TAREAS!B10:AJ10), "")</f>
        <v>3</v>
      </c>
      <c r="AN10" s="48" t="str">
        <f>IFERROR(AVERAGEIF('COMPETENCIAS'!$B$4:$W$4, "X", TAREAS!B10:AK10), "")</f>
        <v/>
      </c>
      <c r="AO10" s="48">
        <f>IFERROR(AVERAGEIF('COMPETENCIAS'!$B$5:$V$5, "X", TAREAS!B10:AJ10), "")</f>
        <v>3</v>
      </c>
      <c r="AP10" s="48">
        <f>IFERROR(AVERAGEIF('COMPETENCIAS'!$B$6:$V$6, "X", TAREAS!B10:AJ10), "")</f>
        <v>3</v>
      </c>
      <c r="AQ10" s="48">
        <f>IFERROR(AVERAGEIF('COMPETENCIAS'!$B$7:$V$7, "X", TAREAS!B10:AJ10), "")</f>
        <v>3</v>
      </c>
      <c r="AR10" s="48">
        <f>IFERROR(AVERAGEIF('COMPETENCIAS'!$B$8:$V$8, "X", TAREAS!B10:AJ10), "")</f>
        <v>3</v>
      </c>
      <c r="AS10" s="48">
        <f>IFERROR(AVERAGEIF('COMPETENCIAS'!$B$9:$V$9, "X", TAREAS!B10:AJ10), "")</f>
        <v>3</v>
      </c>
      <c r="AT10" s="48">
        <f>IFERROR(AVERAGEIF('COMPETENCIAS'!$B$10:$V$10, "X", TAREAS!B10:AJ10), "")</f>
        <v>3</v>
      </c>
      <c r="AU10" s="48">
        <f t="shared" si="0"/>
        <v>3</v>
      </c>
    </row>
    <row r="11" spans="1:47" ht="15.6" x14ac:dyDescent="0.3">
      <c r="A11" s="16" t="s">
        <v>39</v>
      </c>
      <c r="B11" s="10">
        <v>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4" t="s">
        <v>10</v>
      </c>
      <c r="AL11" s="24">
        <f>IFERROR((AVERAGE(relacioncompetenciastareas[[#This Row],[Tarea 1]:[Tarea 723]])),"")</f>
        <v>5</v>
      </c>
      <c r="AM11" s="48">
        <f>IFERROR(AVERAGEIF('COMPETENCIAS'!$B$3:$V$3, "X", TAREAS!B11:AJ11), "")</f>
        <v>5</v>
      </c>
      <c r="AN11" s="48" t="str">
        <f>IFERROR(AVERAGEIF('COMPETENCIAS'!$B$4:$W$4, "X", TAREAS!B11:AK11), "")</f>
        <v/>
      </c>
      <c r="AO11" s="48">
        <f>IFERROR(AVERAGEIF('COMPETENCIAS'!$B$5:$V$5, "X", TAREAS!B11:AJ11), "")</f>
        <v>5</v>
      </c>
      <c r="AP11" s="48">
        <f>IFERROR(AVERAGEIF('COMPETENCIAS'!$B$6:$V$6, "X", TAREAS!B11:AJ11), "")</f>
        <v>5</v>
      </c>
      <c r="AQ11" s="48">
        <f>IFERROR(AVERAGEIF('COMPETENCIAS'!$B$7:$V$7, "X", TAREAS!B11:AJ11), "")</f>
        <v>5</v>
      </c>
      <c r="AR11" s="48">
        <f>IFERROR(AVERAGEIF('COMPETENCIAS'!$B$8:$V$8, "X", TAREAS!B11:AJ11), "")</f>
        <v>5</v>
      </c>
      <c r="AS11" s="48">
        <f>IFERROR(AVERAGEIF('COMPETENCIAS'!$B$9:$V$9, "X", TAREAS!B11:AJ11), "")</f>
        <v>5</v>
      </c>
      <c r="AT11" s="48">
        <f>IFERROR(AVERAGEIF('COMPETENCIAS'!$B$10:$V$10, "X", TAREAS!B11:AJ11), "")</f>
        <v>5</v>
      </c>
      <c r="AU11" s="48">
        <f t="shared" si="0"/>
        <v>5</v>
      </c>
    </row>
    <row r="12" spans="1:47" ht="15.6" x14ac:dyDescent="0.3">
      <c r="A12" s="16" t="s">
        <v>40</v>
      </c>
      <c r="B12" s="10">
        <v>4.3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4" t="s">
        <v>11</v>
      </c>
      <c r="AL12" s="24">
        <f>IFERROR((AVERAGE(relacioncompetenciastareas[[#This Row],[Tarea 1]:[Tarea 723]])),"")</f>
        <v>4.3</v>
      </c>
      <c r="AM12" s="48">
        <f>IFERROR(AVERAGEIF('COMPETENCIAS'!$B$3:$V$3, "X", TAREAS!B12:AJ12), "")</f>
        <v>4.3</v>
      </c>
      <c r="AN12" s="48" t="str">
        <f>IFERROR(AVERAGEIF('COMPETENCIAS'!$B$4:$W$4, "X", TAREAS!B12:AK12), "")</f>
        <v/>
      </c>
      <c r="AO12" s="48">
        <f>IFERROR(AVERAGEIF('COMPETENCIAS'!$B$5:$V$5, "X", TAREAS!B12:AJ12), "")</f>
        <v>4.3</v>
      </c>
      <c r="AP12" s="48">
        <f>IFERROR(AVERAGEIF('COMPETENCIAS'!$B$6:$V$6, "X", TAREAS!B12:AJ12), "")</f>
        <v>4.3</v>
      </c>
      <c r="AQ12" s="48">
        <f>IFERROR(AVERAGEIF('COMPETENCIAS'!$B$7:$V$7, "X", TAREAS!B12:AJ12), "")</f>
        <v>4.3</v>
      </c>
      <c r="AR12" s="48">
        <f>IFERROR(AVERAGEIF('COMPETENCIAS'!$B$8:$V$8, "X", TAREAS!B12:AJ12), "")</f>
        <v>4.3</v>
      </c>
      <c r="AS12" s="48">
        <f>IFERROR(AVERAGEIF('COMPETENCIAS'!$B$9:$V$9, "X", TAREAS!B12:AJ12), "")</f>
        <v>4.3</v>
      </c>
      <c r="AT12" s="48">
        <f>IFERROR(AVERAGEIF('COMPETENCIAS'!$B$10:$V$10, "X", TAREAS!B12:AJ12), "")</f>
        <v>4.3</v>
      </c>
      <c r="AU12" s="48">
        <f t="shared" si="0"/>
        <v>4.3</v>
      </c>
    </row>
    <row r="13" spans="1:47" ht="15.6" x14ac:dyDescent="0.3">
      <c r="A13" s="16" t="s">
        <v>41</v>
      </c>
      <c r="B13" s="10">
        <v>2.7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4" t="s">
        <v>12</v>
      </c>
      <c r="AL13" s="24">
        <f>IFERROR((AVERAGE(relacioncompetenciastareas[[#This Row],[Tarea 1]:[Tarea 723]])),"")</f>
        <v>2.7</v>
      </c>
      <c r="AM13" s="48">
        <f>IFERROR(AVERAGEIF('COMPETENCIAS'!$B$3:$V$3, "X", TAREAS!B13:AJ13), "")</f>
        <v>2.7</v>
      </c>
      <c r="AN13" s="48" t="str">
        <f>IFERROR(AVERAGEIF('COMPETENCIAS'!$B$4:$W$4, "X", TAREAS!B13:AK13), "")</f>
        <v/>
      </c>
      <c r="AO13" s="48">
        <f>IFERROR(AVERAGEIF('COMPETENCIAS'!$B$5:$V$5, "X", TAREAS!B13:AJ13), "")</f>
        <v>2.7</v>
      </c>
      <c r="AP13" s="48">
        <f>IFERROR(AVERAGEIF('COMPETENCIAS'!$B$6:$V$6, "X", TAREAS!B13:AJ13), "")</f>
        <v>2.7</v>
      </c>
      <c r="AQ13" s="48">
        <f>IFERROR(AVERAGEIF('COMPETENCIAS'!$B$7:$V$7, "X", TAREAS!B13:AJ13), "")</f>
        <v>2.7</v>
      </c>
      <c r="AR13" s="48">
        <f>IFERROR(AVERAGEIF('COMPETENCIAS'!$B$8:$V$8, "X", TAREAS!B13:AJ13), "")</f>
        <v>2.7</v>
      </c>
      <c r="AS13" s="48">
        <f>IFERROR(AVERAGEIF('COMPETENCIAS'!$B$9:$V$9, "X", TAREAS!B13:AJ13), "")</f>
        <v>2.7</v>
      </c>
      <c r="AT13" s="48">
        <f>IFERROR(AVERAGEIF('COMPETENCIAS'!$B$10:$V$10, "X", TAREAS!B13:AJ13), "")</f>
        <v>2.7</v>
      </c>
      <c r="AU13" s="48">
        <f t="shared" si="0"/>
        <v>2.6999999999999997</v>
      </c>
    </row>
    <row r="14" spans="1:47" ht="15.6" x14ac:dyDescent="0.3">
      <c r="A14" s="16" t="s">
        <v>42</v>
      </c>
      <c r="B14" s="10">
        <v>3</v>
      </c>
      <c r="C14" s="10">
        <v>6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4" t="s">
        <v>13</v>
      </c>
      <c r="AL14" s="24">
        <f>IFERROR((AVERAGE(relacioncompetenciastareas[[#This Row],[Tarea 1]:[Tarea 723]])),"")</f>
        <v>4.5</v>
      </c>
      <c r="AM14" s="48">
        <f>IFERROR(AVERAGEIF('COMPETENCIAS'!$B$3:$V$3, "X", TAREAS!B14:AJ14), "")</f>
        <v>4.5</v>
      </c>
      <c r="AN14" s="48">
        <f>IFERROR(AVERAGEIF('COMPETENCIAS'!$B$4:$W$4, "X", TAREAS!B14:AK14), "")</f>
        <v>6</v>
      </c>
      <c r="AO14" s="48">
        <f>IFERROR(AVERAGEIF('COMPETENCIAS'!$B$5:$V$5, "X", TAREAS!B14:AJ14), "")</f>
        <v>3</v>
      </c>
      <c r="AP14" s="48">
        <f>IFERROR(AVERAGEIF('COMPETENCIAS'!$B$6:$V$6, "X", TAREAS!B14:AJ14), "")</f>
        <v>3</v>
      </c>
      <c r="AQ14" s="48">
        <f>IFERROR(AVERAGEIF('COMPETENCIAS'!$B$7:$V$7, "X", TAREAS!B14:AJ14), "")</f>
        <v>3</v>
      </c>
      <c r="AR14" s="48">
        <f>IFERROR(AVERAGEIF('COMPETENCIAS'!$B$8:$V$8, "X", TAREAS!B14:AJ14), "")</f>
        <v>3</v>
      </c>
      <c r="AS14" s="48">
        <f>IFERROR(AVERAGEIF('COMPETENCIAS'!$B$9:$V$9, "X", TAREAS!B14:AJ14), "")</f>
        <v>3</v>
      </c>
      <c r="AT14" s="48">
        <f>IFERROR(AVERAGEIF('COMPETENCIAS'!$B$10:$V$10, "X", TAREAS!B14:AJ14), "")</f>
        <v>3</v>
      </c>
      <c r="AU14" s="48">
        <f t="shared" si="0"/>
        <v>3.5625</v>
      </c>
    </row>
    <row r="15" spans="1:47" ht="15.6" x14ac:dyDescent="0.3">
      <c r="A15" s="16" t="s">
        <v>43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4" t="s">
        <v>14</v>
      </c>
      <c r="AL15" s="24" t="str">
        <f>IFERROR((AVERAGE(relacioncompetenciastareas[[#This Row],[Tarea 1]:[Tarea 723]])),"")</f>
        <v/>
      </c>
      <c r="AM15" s="48" t="str">
        <f>IFERROR(AVERAGEIF('COMPETENCIAS'!$B$3:$V$3, "X", TAREAS!B15:AJ15), "")</f>
        <v/>
      </c>
      <c r="AN15" s="48" t="str">
        <f>IFERROR(AVERAGEIF('COMPETENCIAS'!$B$4:$W$4, "X", TAREAS!B15:AK15), "")</f>
        <v/>
      </c>
      <c r="AO15" s="48" t="str">
        <f>IFERROR(AVERAGEIF('COMPETENCIAS'!$B$5:$V$5, "X", TAREAS!B15:AJ15), "")</f>
        <v/>
      </c>
      <c r="AP15" s="48" t="str">
        <f>IFERROR(AVERAGEIF('COMPETENCIAS'!$B$6:$V$6, "X", TAREAS!B15:AJ15), "")</f>
        <v/>
      </c>
      <c r="AQ15" s="48" t="str">
        <f>IFERROR(AVERAGEIF('COMPETENCIAS'!$B$7:$V$7, "X", TAREAS!B15:AJ15), "")</f>
        <v/>
      </c>
      <c r="AR15" s="48" t="str">
        <f>IFERROR(AVERAGEIF('COMPETENCIAS'!$B$8:$V$8, "X", TAREAS!B15:AJ15), "")</f>
        <v/>
      </c>
      <c r="AS15" s="48" t="str">
        <f>IFERROR(AVERAGEIF('COMPETENCIAS'!$B$9:$V$9, "X", TAREAS!B15:AJ15), "")</f>
        <v/>
      </c>
      <c r="AT15" s="48" t="str">
        <f>IFERROR(AVERAGEIF('COMPETENCIAS'!$B$10:$V$10, "X", TAREAS!B15:AJ15), "")</f>
        <v/>
      </c>
      <c r="AU15" s="48" t="str">
        <f t="shared" si="0"/>
        <v/>
      </c>
    </row>
    <row r="16" spans="1:47" ht="15.6" x14ac:dyDescent="0.3">
      <c r="A16" s="16" t="s">
        <v>44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4" t="s">
        <v>15</v>
      </c>
      <c r="AL16" s="24" t="str">
        <f>IFERROR((AVERAGE(relacioncompetenciastareas[[#This Row],[Tarea 1]:[Tarea 723]])),"")</f>
        <v/>
      </c>
      <c r="AM16" s="48" t="str">
        <f>IFERROR(AVERAGEIF('COMPETENCIAS'!$B$3:$V$3, "X", TAREAS!B16:AJ16), "")</f>
        <v/>
      </c>
      <c r="AN16" s="48" t="str">
        <f>IFERROR(AVERAGEIF('COMPETENCIAS'!$B$4:$W$4, "X", TAREAS!B16:AK16), "")</f>
        <v/>
      </c>
      <c r="AO16" s="48" t="str">
        <f>IFERROR(AVERAGEIF('COMPETENCIAS'!$B$5:$V$5, "X", TAREAS!B16:AJ16), "")</f>
        <v/>
      </c>
      <c r="AP16" s="48" t="str">
        <f>IFERROR(AVERAGEIF('COMPETENCIAS'!$B$6:$V$6, "X", TAREAS!B16:AJ16), "")</f>
        <v/>
      </c>
      <c r="AQ16" s="48" t="str">
        <f>IFERROR(AVERAGEIF('COMPETENCIAS'!$B$7:$V$7, "X", TAREAS!B16:AJ16), "")</f>
        <v/>
      </c>
      <c r="AR16" s="48" t="str">
        <f>IFERROR(AVERAGEIF('COMPETENCIAS'!$B$8:$V$8, "X", TAREAS!B16:AJ16), "")</f>
        <v/>
      </c>
      <c r="AS16" s="48" t="str">
        <f>IFERROR(AVERAGEIF('COMPETENCIAS'!$B$9:$V$9, "X", TAREAS!B16:AJ16), "")</f>
        <v/>
      </c>
      <c r="AT16" s="48" t="str">
        <f>IFERROR(AVERAGEIF('COMPETENCIAS'!$B$10:$V$10, "X", TAREAS!B16:AJ16), "")</f>
        <v/>
      </c>
      <c r="AU16" s="48" t="str">
        <f t="shared" si="0"/>
        <v/>
      </c>
    </row>
    <row r="17" spans="1:47" ht="15.6" x14ac:dyDescent="0.3">
      <c r="A17" s="16" t="s">
        <v>45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4" t="s">
        <v>16</v>
      </c>
      <c r="AL17" s="24" t="str">
        <f>IFERROR((AVERAGE(relacioncompetenciastareas[[#This Row],[Tarea 1]:[Tarea 723]])),"")</f>
        <v/>
      </c>
      <c r="AM17" s="48" t="str">
        <f>IFERROR(AVERAGEIF('COMPETENCIAS'!$B$3:$V$3, "X", TAREAS!B17:AJ17), "")</f>
        <v/>
      </c>
      <c r="AN17" s="48" t="str">
        <f>IFERROR(AVERAGEIF('COMPETENCIAS'!$B$4:$W$4, "X", TAREAS!B17:AK17), "")</f>
        <v/>
      </c>
      <c r="AO17" s="48" t="str">
        <f>IFERROR(AVERAGEIF('COMPETENCIAS'!$B$5:$V$5, "X", TAREAS!B17:AJ17), "")</f>
        <v/>
      </c>
      <c r="AP17" s="48" t="str">
        <f>IFERROR(AVERAGEIF('COMPETENCIAS'!$B$6:$V$6, "X", TAREAS!B17:AJ17), "")</f>
        <v/>
      </c>
      <c r="AQ17" s="48" t="str">
        <f>IFERROR(AVERAGEIF('COMPETENCIAS'!$B$7:$V$7, "X", TAREAS!B17:AJ17), "")</f>
        <v/>
      </c>
      <c r="AR17" s="48" t="str">
        <f>IFERROR(AVERAGEIF('COMPETENCIAS'!$B$8:$V$8, "X", TAREAS!B17:AJ17), "")</f>
        <v/>
      </c>
      <c r="AS17" s="48" t="str">
        <f>IFERROR(AVERAGEIF('COMPETENCIAS'!$B$9:$V$9, "X", TAREAS!B17:AJ17), "")</f>
        <v/>
      </c>
      <c r="AT17" s="48" t="str">
        <f>IFERROR(AVERAGEIF('COMPETENCIAS'!$B$10:$V$10, "X", TAREAS!B17:AJ17), "")</f>
        <v/>
      </c>
      <c r="AU17" s="48" t="str">
        <f t="shared" si="0"/>
        <v/>
      </c>
    </row>
    <row r="18" spans="1:47" ht="15.6" x14ac:dyDescent="0.3">
      <c r="A18" s="16" t="s">
        <v>46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4" t="s">
        <v>17</v>
      </c>
      <c r="AL18" s="24" t="str">
        <f>IFERROR((AVERAGE(relacioncompetenciastareas[[#This Row],[Tarea 1]:[Tarea 723]])),"")</f>
        <v/>
      </c>
      <c r="AM18" s="48" t="str">
        <f>IFERROR(AVERAGEIF('COMPETENCIAS'!$B$3:$V$3, "X", TAREAS!B18:AJ18), "")</f>
        <v/>
      </c>
      <c r="AN18" s="48" t="str">
        <f>IFERROR(AVERAGEIF('COMPETENCIAS'!$B$4:$W$4, "X", TAREAS!B18:AK18), "")</f>
        <v/>
      </c>
      <c r="AO18" s="48" t="str">
        <f>IFERROR(AVERAGEIF('COMPETENCIAS'!$B$5:$V$5, "X", TAREAS!B18:AJ18), "")</f>
        <v/>
      </c>
      <c r="AP18" s="48" t="str">
        <f>IFERROR(AVERAGEIF('COMPETENCIAS'!$B$6:$V$6, "X", TAREAS!B18:AJ18), "")</f>
        <v/>
      </c>
      <c r="AQ18" s="48" t="str">
        <f>IFERROR(AVERAGEIF('COMPETENCIAS'!$B$7:$V$7, "X", TAREAS!B18:AJ18), "")</f>
        <v/>
      </c>
      <c r="AR18" s="48" t="str">
        <f>IFERROR(AVERAGEIF('COMPETENCIAS'!$B$8:$V$8, "X", TAREAS!B18:AJ18), "")</f>
        <v/>
      </c>
      <c r="AS18" s="48" t="str">
        <f>IFERROR(AVERAGEIF('COMPETENCIAS'!$B$9:$V$9, "X", TAREAS!B18:AJ18), "")</f>
        <v/>
      </c>
      <c r="AT18" s="48" t="str">
        <f>IFERROR(AVERAGEIF('COMPETENCIAS'!$B$10:$V$10, "X", TAREAS!B18:AJ18), "")</f>
        <v/>
      </c>
      <c r="AU18" s="48" t="str">
        <f t="shared" si="0"/>
        <v/>
      </c>
    </row>
    <row r="19" spans="1:47" ht="15.6" x14ac:dyDescent="0.3">
      <c r="A19" s="16" t="s">
        <v>47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4" t="s">
        <v>18</v>
      </c>
      <c r="AL19" s="24" t="str">
        <f>IFERROR((AVERAGE(relacioncompetenciastareas[[#This Row],[Tarea 1]:[Tarea 723]])),"")</f>
        <v/>
      </c>
      <c r="AM19" s="48" t="str">
        <f>IFERROR(AVERAGEIF('COMPETENCIAS'!$B$3:$V$3, "X", TAREAS!B19:AJ19), "")</f>
        <v/>
      </c>
      <c r="AN19" s="48" t="str">
        <f>IFERROR(AVERAGEIF('COMPETENCIAS'!$B$4:$W$4, "X", TAREAS!B19:AK19), "")</f>
        <v/>
      </c>
      <c r="AO19" s="48" t="str">
        <f>IFERROR(AVERAGEIF('COMPETENCIAS'!$B$5:$V$5, "X", TAREAS!B19:AJ19), "")</f>
        <v/>
      </c>
      <c r="AP19" s="48" t="str">
        <f>IFERROR(AVERAGEIF('COMPETENCIAS'!$B$6:$V$6, "X", TAREAS!B19:AJ19), "")</f>
        <v/>
      </c>
      <c r="AQ19" s="48" t="str">
        <f>IFERROR(AVERAGEIF('COMPETENCIAS'!$B$7:$V$7, "X", TAREAS!B19:AJ19), "")</f>
        <v/>
      </c>
      <c r="AR19" s="48" t="str">
        <f>IFERROR(AVERAGEIF('COMPETENCIAS'!$B$8:$V$8, "X", TAREAS!B19:AJ19), "")</f>
        <v/>
      </c>
      <c r="AS19" s="48" t="str">
        <f>IFERROR(AVERAGEIF('COMPETENCIAS'!$B$9:$V$9, "X", TAREAS!B19:AJ19), "")</f>
        <v/>
      </c>
      <c r="AT19" s="48" t="str">
        <f>IFERROR(AVERAGEIF('COMPETENCIAS'!$B$10:$V$10, "X", TAREAS!B19:AJ19), "")</f>
        <v/>
      </c>
      <c r="AU19" s="48" t="str">
        <f t="shared" si="0"/>
        <v/>
      </c>
    </row>
    <row r="20" spans="1:47" ht="15.6" x14ac:dyDescent="0.3">
      <c r="A20" s="16" t="s">
        <v>48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4" t="s">
        <v>19</v>
      </c>
      <c r="AL20" s="24" t="str">
        <f>IFERROR((AVERAGE(relacioncompetenciastareas[[#This Row],[Tarea 1]:[Tarea 723]])),"")</f>
        <v/>
      </c>
      <c r="AM20" s="48" t="str">
        <f>IFERROR(AVERAGEIF('COMPETENCIAS'!$B$3:$V$3, "X", TAREAS!B20:AJ20), "")</f>
        <v/>
      </c>
      <c r="AN20" s="48" t="str">
        <f>IFERROR(AVERAGEIF('COMPETENCIAS'!$B$4:$W$4, "X", TAREAS!B20:AK20), "")</f>
        <v/>
      </c>
      <c r="AO20" s="48" t="str">
        <f>IFERROR(AVERAGEIF('COMPETENCIAS'!$B$5:$V$5, "X", TAREAS!B20:AJ20), "")</f>
        <v/>
      </c>
      <c r="AP20" s="48" t="str">
        <f>IFERROR(AVERAGEIF('COMPETENCIAS'!$B$6:$V$6, "X", TAREAS!B20:AJ20), "")</f>
        <v/>
      </c>
      <c r="AQ20" s="48" t="str">
        <f>IFERROR(AVERAGEIF('COMPETENCIAS'!$B$7:$V$7, "X", TAREAS!B20:AJ20), "")</f>
        <v/>
      </c>
      <c r="AR20" s="48" t="str">
        <f>IFERROR(AVERAGEIF('COMPETENCIAS'!$B$8:$V$8, "X", TAREAS!B20:AJ20), "")</f>
        <v/>
      </c>
      <c r="AS20" s="48" t="str">
        <f>IFERROR(AVERAGEIF('COMPETENCIAS'!$B$9:$V$9, "X", TAREAS!B20:AJ20), "")</f>
        <v/>
      </c>
      <c r="AT20" s="48" t="str">
        <f>IFERROR(AVERAGEIF('COMPETENCIAS'!$B$10:$V$10, "X", TAREAS!B20:AJ20), "")</f>
        <v/>
      </c>
      <c r="AU20" s="48" t="str">
        <f t="shared" si="0"/>
        <v/>
      </c>
    </row>
    <row r="21" spans="1:47" ht="15.6" x14ac:dyDescent="0.3">
      <c r="A21" s="16" t="s">
        <v>49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4" t="s">
        <v>20</v>
      </c>
      <c r="AL21" s="24" t="str">
        <f>IFERROR((AVERAGE(relacioncompetenciastareas[[#This Row],[Tarea 1]:[Tarea 723]])),"")</f>
        <v/>
      </c>
      <c r="AM21" s="48" t="str">
        <f>IFERROR(AVERAGEIF('COMPETENCIAS'!$B$3:$V$3, "X", TAREAS!B21:AJ21), "")</f>
        <v/>
      </c>
      <c r="AN21" s="48" t="str">
        <f>IFERROR(AVERAGEIF('COMPETENCIAS'!$B$4:$W$4, "X", TAREAS!B21:AK21), "")</f>
        <v/>
      </c>
      <c r="AO21" s="48" t="str">
        <f>IFERROR(AVERAGEIF('COMPETENCIAS'!$B$5:$V$5, "X", TAREAS!B21:AJ21), "")</f>
        <v/>
      </c>
      <c r="AP21" s="48" t="str">
        <f>IFERROR(AVERAGEIF('COMPETENCIAS'!$B$6:$V$6, "X", TAREAS!B21:AJ21), "")</f>
        <v/>
      </c>
      <c r="AQ21" s="48" t="str">
        <f>IFERROR(AVERAGEIF('COMPETENCIAS'!$B$7:$V$7, "X", TAREAS!B21:AJ21), "")</f>
        <v/>
      </c>
      <c r="AR21" s="48" t="str">
        <f>IFERROR(AVERAGEIF('COMPETENCIAS'!$B$8:$V$8, "X", TAREAS!B21:AJ21), "")</f>
        <v/>
      </c>
      <c r="AS21" s="48" t="str">
        <f>IFERROR(AVERAGEIF('COMPETENCIAS'!$B$9:$V$9, "X", TAREAS!B21:AJ21), "")</f>
        <v/>
      </c>
      <c r="AT21" s="48" t="str">
        <f>IFERROR(AVERAGEIF('COMPETENCIAS'!$B$10:$V$10, "X", TAREAS!B21:AJ21), "")</f>
        <v/>
      </c>
      <c r="AU21" s="48" t="str">
        <f t="shared" si="0"/>
        <v/>
      </c>
    </row>
    <row r="22" spans="1:47" ht="15.6" x14ac:dyDescent="0.3">
      <c r="A22" s="16" t="s">
        <v>50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4" t="s">
        <v>21</v>
      </c>
      <c r="AL22" s="24" t="str">
        <f>IFERROR((AVERAGE(relacioncompetenciastareas[[#This Row],[Tarea 1]:[Tarea 723]])),"")</f>
        <v/>
      </c>
      <c r="AM22" s="48" t="str">
        <f>IFERROR(AVERAGEIF('COMPETENCIAS'!$B$3:$V$3, "X", TAREAS!B22:AJ22), "")</f>
        <v/>
      </c>
      <c r="AN22" s="48" t="str">
        <f>IFERROR(AVERAGEIF('COMPETENCIAS'!$B$4:$W$4, "X", TAREAS!B22:AK22), "")</f>
        <v/>
      </c>
      <c r="AO22" s="48" t="str">
        <f>IFERROR(AVERAGEIF('COMPETENCIAS'!$B$5:$V$5, "X", TAREAS!B22:AJ22), "")</f>
        <v/>
      </c>
      <c r="AP22" s="48" t="str">
        <f>IFERROR(AVERAGEIF('COMPETENCIAS'!$B$6:$V$6, "X", TAREAS!B22:AJ22), "")</f>
        <v/>
      </c>
      <c r="AQ22" s="48" t="str">
        <f>IFERROR(AVERAGEIF('COMPETENCIAS'!$B$7:$V$7, "X", TAREAS!B22:AJ22), "")</f>
        <v/>
      </c>
      <c r="AR22" s="48" t="str">
        <f>IFERROR(AVERAGEIF('COMPETENCIAS'!$B$8:$V$8, "X", TAREAS!B22:AJ22), "")</f>
        <v/>
      </c>
      <c r="AS22" s="48" t="str">
        <f>IFERROR(AVERAGEIF('COMPETENCIAS'!$B$9:$V$9, "X", TAREAS!B22:AJ22), "")</f>
        <v/>
      </c>
      <c r="AT22" s="48" t="str">
        <f>IFERROR(AVERAGEIF('COMPETENCIAS'!$B$10:$V$10, "X", TAREAS!B22:AJ22), "")</f>
        <v/>
      </c>
      <c r="AU22" s="48" t="str">
        <f t="shared" si="0"/>
        <v/>
      </c>
    </row>
    <row r="23" spans="1:47" ht="15.6" x14ac:dyDescent="0.3">
      <c r="A23" s="16" t="s">
        <v>51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7" t="s">
        <v>22</v>
      </c>
      <c r="AL23" s="24" t="str">
        <f>IFERROR((AVERAGE(relacioncompetenciastareas[[#This Row],[Tarea 1]:[Tarea 723]])),"")</f>
        <v/>
      </c>
      <c r="AM23" s="48" t="str">
        <f>IFERROR(AVERAGEIF('COMPETENCIAS'!$B$3:$V$3, "X", TAREAS!B23:AJ23), "")</f>
        <v/>
      </c>
      <c r="AN23" s="48" t="str">
        <f>IFERROR(AVERAGEIF('COMPETENCIAS'!$B$4:$W$4, "X", TAREAS!B23:AK23), "")</f>
        <v/>
      </c>
      <c r="AO23" s="48" t="str">
        <f>IFERROR(AVERAGEIF('COMPETENCIAS'!$B$5:$V$5, "X", TAREAS!B23:AJ23), "")</f>
        <v/>
      </c>
      <c r="AP23" s="48" t="str">
        <f>IFERROR(AVERAGEIF('COMPETENCIAS'!$B$6:$V$6, "X", TAREAS!B23:AJ23), "")</f>
        <v/>
      </c>
      <c r="AQ23" s="48" t="str">
        <f>IFERROR(AVERAGEIF('COMPETENCIAS'!$B$7:$V$7, "X", TAREAS!B23:AJ23), "")</f>
        <v/>
      </c>
      <c r="AR23" s="48" t="str">
        <f>IFERROR(AVERAGEIF('COMPETENCIAS'!$B$8:$V$8, "X", TAREAS!B23:AJ23), "")</f>
        <v/>
      </c>
      <c r="AS23" s="48" t="str">
        <f>IFERROR(AVERAGEIF('COMPETENCIAS'!$B$9:$V$9, "X", TAREAS!B23:AJ23), "")</f>
        <v/>
      </c>
      <c r="AT23" s="48" t="str">
        <f>IFERROR(AVERAGEIF('COMPETENCIAS'!$B$10:$V$10, "X", TAREAS!B23:AJ23), "")</f>
        <v/>
      </c>
      <c r="AU23" s="48" t="str">
        <f t="shared" si="0"/>
        <v/>
      </c>
    </row>
    <row r="24" spans="1:47" ht="15.6" x14ac:dyDescent="0.3">
      <c r="A24" s="16" t="s">
        <v>52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8" t="s">
        <v>1</v>
      </c>
      <c r="AL24" s="24" t="str">
        <f>IFERROR((AVERAGE(relacioncompetenciastareas[[#This Row],[Tarea 1]:[Tarea 723]])),"")</f>
        <v/>
      </c>
      <c r="AM24" s="48" t="str">
        <f>IFERROR(AVERAGEIF('COMPETENCIAS'!$B$3:$V$3, "X", TAREAS!B24:AJ24), "")</f>
        <v/>
      </c>
      <c r="AN24" s="48" t="str">
        <f>IFERROR(AVERAGEIF('COMPETENCIAS'!$B$4:$W$4, "X", TAREAS!B24:AK24), "")</f>
        <v/>
      </c>
      <c r="AO24" s="48" t="str">
        <f>IFERROR(AVERAGEIF('COMPETENCIAS'!$B$5:$V$5, "X", TAREAS!B24:AJ24), "")</f>
        <v/>
      </c>
      <c r="AP24" s="48" t="str">
        <f>IFERROR(AVERAGEIF('COMPETENCIAS'!$B$6:$V$6, "X", TAREAS!B24:AJ24), "")</f>
        <v/>
      </c>
      <c r="AQ24" s="48" t="str">
        <f>IFERROR(AVERAGEIF('COMPETENCIAS'!$B$7:$V$7, "X", TAREAS!B24:AJ24), "")</f>
        <v/>
      </c>
      <c r="AR24" s="48" t="str">
        <f>IFERROR(AVERAGEIF('COMPETENCIAS'!$B$8:$V$8, "X", TAREAS!B24:AJ24), "")</f>
        <v/>
      </c>
      <c r="AS24" s="48" t="str">
        <f>IFERROR(AVERAGEIF('COMPETENCIAS'!$B$9:$V$9, "X", TAREAS!B24:AJ24), "")</f>
        <v/>
      </c>
      <c r="AT24" s="48" t="str">
        <f>IFERROR(AVERAGEIF('COMPETENCIAS'!$B$10:$V$10, "X", TAREAS!B24:AJ24), "")</f>
        <v/>
      </c>
      <c r="AU24" s="48" t="str">
        <f t="shared" si="0"/>
        <v/>
      </c>
    </row>
    <row r="25" spans="1:47" ht="15.6" x14ac:dyDescent="0.3">
      <c r="A25" s="16" t="s">
        <v>53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8" t="s">
        <v>2</v>
      </c>
      <c r="AL25" s="24" t="str">
        <f>IFERROR((AVERAGE(relacioncompetenciastareas[[#This Row],[Tarea 1]:[Tarea 723]])),"")</f>
        <v/>
      </c>
      <c r="AM25" s="48" t="str">
        <f>IFERROR(AVERAGEIF('COMPETENCIAS'!$B$3:$V$3, "X", TAREAS!B25:AJ25), "")</f>
        <v/>
      </c>
      <c r="AN25" s="48" t="str">
        <f>IFERROR(AVERAGEIF('COMPETENCIAS'!$B$4:$W$4, "X", TAREAS!B25:AK25), "")</f>
        <v/>
      </c>
      <c r="AO25" s="48" t="str">
        <f>IFERROR(AVERAGEIF('COMPETENCIAS'!$B$5:$V$5, "X", TAREAS!B25:AJ25), "")</f>
        <v/>
      </c>
      <c r="AP25" s="48" t="str">
        <f>IFERROR(AVERAGEIF('COMPETENCIAS'!$B$6:$V$6, "X", TAREAS!B25:AJ25), "")</f>
        <v/>
      </c>
      <c r="AQ25" s="48" t="str">
        <f>IFERROR(AVERAGEIF('COMPETENCIAS'!$B$7:$V$7, "X", TAREAS!B25:AJ25), "")</f>
        <v/>
      </c>
      <c r="AR25" s="48" t="str">
        <f>IFERROR(AVERAGEIF('COMPETENCIAS'!$B$8:$V$8, "X", TAREAS!B25:AJ25), "")</f>
        <v/>
      </c>
      <c r="AS25" s="48" t="str">
        <f>IFERROR(AVERAGEIF('COMPETENCIAS'!$B$9:$V$9, "X", TAREAS!B25:AJ25), "")</f>
        <v/>
      </c>
      <c r="AT25" s="48" t="str">
        <f>IFERROR(AVERAGEIF('COMPETENCIAS'!$B$10:$V$10, "X", TAREAS!B25:AJ25), "")</f>
        <v/>
      </c>
      <c r="AU25" s="48" t="str">
        <f t="shared" si="0"/>
        <v/>
      </c>
    </row>
    <row r="26" spans="1:47" ht="15.6" x14ac:dyDescent="0.3">
      <c r="A26" s="16" t="s">
        <v>54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8" t="s">
        <v>3</v>
      </c>
      <c r="AL26" s="24" t="str">
        <f>IFERROR((AVERAGE(relacioncompetenciastareas[[#This Row],[Tarea 1]:[Tarea 723]])),"")</f>
        <v/>
      </c>
      <c r="AM26" s="48" t="str">
        <f>IFERROR(AVERAGEIF('COMPETENCIAS'!$B$3:$V$3, "X", TAREAS!B26:AJ26), "")</f>
        <v/>
      </c>
      <c r="AN26" s="48" t="str">
        <f>IFERROR(AVERAGEIF('COMPETENCIAS'!$B$4:$W$4, "X", TAREAS!B26:AK26), "")</f>
        <v/>
      </c>
      <c r="AO26" s="48" t="str">
        <f>IFERROR(AVERAGEIF('COMPETENCIAS'!$B$5:$V$5, "X", TAREAS!B26:AJ26), "")</f>
        <v/>
      </c>
      <c r="AP26" s="48" t="str">
        <f>IFERROR(AVERAGEIF('COMPETENCIAS'!$B$6:$V$6, "X", TAREAS!B26:AJ26), "")</f>
        <v/>
      </c>
      <c r="AQ26" s="48" t="str">
        <f>IFERROR(AVERAGEIF('COMPETENCIAS'!$B$7:$V$7, "X", TAREAS!B26:AJ26), "")</f>
        <v/>
      </c>
      <c r="AR26" s="48" t="str">
        <f>IFERROR(AVERAGEIF('COMPETENCIAS'!$B$8:$V$8, "X", TAREAS!B26:AJ26), "")</f>
        <v/>
      </c>
      <c r="AS26" s="48" t="str">
        <f>IFERROR(AVERAGEIF('COMPETENCIAS'!$B$9:$V$9, "X", TAREAS!B26:AJ26), "")</f>
        <v/>
      </c>
      <c r="AT26" s="48" t="str">
        <f>IFERROR(AVERAGEIF('COMPETENCIAS'!$B$10:$V$10, "X", TAREAS!B26:AJ26), "")</f>
        <v/>
      </c>
      <c r="AU26" s="48" t="str">
        <f t="shared" si="0"/>
        <v/>
      </c>
    </row>
    <row r="27" spans="1:47" ht="15.6" x14ac:dyDescent="0.3">
      <c r="A27" s="16" t="s">
        <v>55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8" t="s">
        <v>4</v>
      </c>
      <c r="AL27" s="24" t="str">
        <f>IFERROR((AVERAGE(relacioncompetenciastareas[[#This Row],[Tarea 1]:[Tarea 723]])),"")</f>
        <v/>
      </c>
      <c r="AM27" s="48" t="str">
        <f>IFERROR(AVERAGEIF('COMPETENCIAS'!$B$3:$V$3, "X", TAREAS!B27:AJ27), "")</f>
        <v/>
      </c>
      <c r="AN27" s="48" t="str">
        <f>IFERROR(AVERAGEIF('COMPETENCIAS'!$B$4:$W$4, "X", TAREAS!B27:AK27), "")</f>
        <v/>
      </c>
      <c r="AO27" s="48" t="str">
        <f>IFERROR(AVERAGEIF('COMPETENCIAS'!$B$5:$V$5, "X", TAREAS!B27:AJ27), "")</f>
        <v/>
      </c>
      <c r="AP27" s="48" t="str">
        <f>IFERROR(AVERAGEIF('COMPETENCIAS'!$B$6:$V$6, "X", TAREAS!B27:AJ27), "")</f>
        <v/>
      </c>
      <c r="AQ27" s="48" t="str">
        <f>IFERROR(AVERAGEIF('COMPETENCIAS'!$B$7:$V$7, "X", TAREAS!B27:AJ27), "")</f>
        <v/>
      </c>
      <c r="AR27" s="48" t="str">
        <f>IFERROR(AVERAGEIF('COMPETENCIAS'!$B$8:$V$8, "X", TAREAS!B27:AJ27), "")</f>
        <v/>
      </c>
      <c r="AS27" s="48" t="str">
        <f>IFERROR(AVERAGEIF('COMPETENCIAS'!$B$9:$V$9, "X", TAREAS!B27:AJ27), "")</f>
        <v/>
      </c>
      <c r="AT27" s="48" t="str">
        <f>IFERROR(AVERAGEIF('COMPETENCIAS'!$B$10:$V$10, "X", TAREAS!B27:AJ27), "")</f>
        <v/>
      </c>
      <c r="AU27" s="48" t="str">
        <f t="shared" si="0"/>
        <v/>
      </c>
    </row>
    <row r="28" spans="1:47" ht="15.6" x14ac:dyDescent="0.3">
      <c r="A28" s="16" t="s">
        <v>56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8" t="s">
        <v>5</v>
      </c>
      <c r="AL28" s="24" t="str">
        <f>IFERROR((AVERAGE(relacioncompetenciastareas[[#This Row],[Tarea 1]:[Tarea 723]])),"")</f>
        <v/>
      </c>
      <c r="AM28" s="48" t="str">
        <f>IFERROR(AVERAGEIF('COMPETENCIAS'!$B$3:$V$3, "X", TAREAS!B28:AJ28), "")</f>
        <v/>
      </c>
      <c r="AN28" s="48" t="str">
        <f>IFERROR(AVERAGEIF('COMPETENCIAS'!$B$4:$W$4, "X", TAREAS!B28:AK28), "")</f>
        <v/>
      </c>
      <c r="AO28" s="48" t="str">
        <f>IFERROR(AVERAGEIF('COMPETENCIAS'!$B$5:$V$5, "X", TAREAS!B28:AJ28), "")</f>
        <v/>
      </c>
      <c r="AP28" s="48" t="str">
        <f>IFERROR(AVERAGEIF('COMPETENCIAS'!$B$6:$V$6, "X", TAREAS!B28:AJ28), "")</f>
        <v/>
      </c>
      <c r="AQ28" s="48" t="str">
        <f>IFERROR(AVERAGEIF('COMPETENCIAS'!$B$7:$V$7, "X", TAREAS!B28:AJ28), "")</f>
        <v/>
      </c>
      <c r="AR28" s="48" t="str">
        <f>IFERROR(AVERAGEIF('COMPETENCIAS'!$B$8:$V$8, "X", TAREAS!B28:AJ28), "")</f>
        <v/>
      </c>
      <c r="AS28" s="48" t="str">
        <f>IFERROR(AVERAGEIF('COMPETENCIAS'!$B$9:$V$9, "X", TAREAS!B28:AJ28), "")</f>
        <v/>
      </c>
      <c r="AT28" s="48" t="str">
        <f>IFERROR(AVERAGEIF('COMPETENCIAS'!$B$10:$V$10, "X", TAREAS!B28:AJ28), "")</f>
        <v/>
      </c>
      <c r="AU28" s="48" t="str">
        <f t="shared" si="0"/>
        <v/>
      </c>
    </row>
    <row r="29" spans="1:47" ht="15.6" x14ac:dyDescent="0.3">
      <c r="A29" s="16" t="s">
        <v>57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8" t="s">
        <v>6</v>
      </c>
      <c r="AL29" s="24" t="str">
        <f>IFERROR((AVERAGE(relacioncompetenciastareas[[#This Row],[Tarea 1]:[Tarea 723]])),"")</f>
        <v/>
      </c>
      <c r="AM29" s="48" t="str">
        <f>IFERROR(AVERAGEIF('COMPETENCIAS'!$B$3:$V$3, "X", TAREAS!B29:AJ29), "")</f>
        <v/>
      </c>
      <c r="AN29" s="48" t="str">
        <f>IFERROR(AVERAGEIF('COMPETENCIAS'!$B$4:$W$4, "X", TAREAS!B29:AK29), "")</f>
        <v/>
      </c>
      <c r="AO29" s="48" t="str">
        <f>IFERROR(AVERAGEIF('COMPETENCIAS'!$B$5:$V$5, "X", TAREAS!B29:AJ29), "")</f>
        <v/>
      </c>
      <c r="AP29" s="48" t="str">
        <f>IFERROR(AVERAGEIF('COMPETENCIAS'!$B$6:$V$6, "X", TAREAS!B29:AJ29), "")</f>
        <v/>
      </c>
      <c r="AQ29" s="48" t="str">
        <f>IFERROR(AVERAGEIF('COMPETENCIAS'!$B$7:$V$7, "X", TAREAS!B29:AJ29), "")</f>
        <v/>
      </c>
      <c r="AR29" s="48" t="str">
        <f>IFERROR(AVERAGEIF('COMPETENCIAS'!$B$8:$V$8, "X", TAREAS!B29:AJ29), "")</f>
        <v/>
      </c>
      <c r="AS29" s="48" t="str">
        <f>IFERROR(AVERAGEIF('COMPETENCIAS'!$B$9:$V$9, "X", TAREAS!B29:AJ29), "")</f>
        <v/>
      </c>
      <c r="AT29" s="48" t="str">
        <f>IFERROR(AVERAGEIF('COMPETENCIAS'!$B$10:$V$10, "X", TAREAS!B29:AJ29), "")</f>
        <v/>
      </c>
      <c r="AU29" s="48" t="str">
        <f t="shared" si="0"/>
        <v/>
      </c>
    </row>
    <row r="30" spans="1:47" ht="15.6" x14ac:dyDescent="0.3">
      <c r="A30" s="16" t="s">
        <v>58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8" t="s">
        <v>7</v>
      </c>
      <c r="AL30" s="24" t="str">
        <f>IFERROR((AVERAGE(relacioncompetenciastareas[[#This Row],[Tarea 1]:[Tarea 723]])),"")</f>
        <v/>
      </c>
      <c r="AM30" s="48" t="str">
        <f>IFERROR(AVERAGEIF('COMPETENCIAS'!$B$3:$V$3, "X", TAREAS!B30:AJ30), "")</f>
        <v/>
      </c>
      <c r="AN30" s="48" t="str">
        <f>IFERROR(AVERAGEIF('COMPETENCIAS'!$B$4:$W$4, "X", TAREAS!B30:AK30), "")</f>
        <v/>
      </c>
      <c r="AO30" s="29" t="str">
        <f>IFERROR(AVERAGEIF('COMPETENCIAS'!$B$5:$V$5, "X", TAREAS!B30:AJ30), "")</f>
        <v/>
      </c>
      <c r="AP30" s="29" t="str">
        <f>IFERROR(AVERAGEIF('COMPETENCIAS'!$B$6:$V$6, "X", TAREAS!B30:AJ30), "")</f>
        <v/>
      </c>
      <c r="AQ30" s="29" t="str">
        <f>IFERROR(AVERAGEIF('COMPETENCIAS'!$B$7:$V$7, "X", TAREAS!B30:AJ30), "")</f>
        <v/>
      </c>
      <c r="AR30" s="29" t="str">
        <f>IFERROR(AVERAGEIF('COMPETENCIAS'!$B$8:$V$8, "X", TAREAS!B30:AJ30), "")</f>
        <v/>
      </c>
      <c r="AS30" s="29" t="str">
        <f>IFERROR(AVERAGEIF('COMPETENCIAS'!$B$9:$V$9, "X", TAREAS!B30:AJ30), "")</f>
        <v/>
      </c>
      <c r="AT30" s="29" t="str">
        <f>IFERROR(AVERAGEIF('COMPETENCIAS'!$B$10:$V$10, "X", TAREAS!B30:AJ30), "")</f>
        <v/>
      </c>
      <c r="AU30" s="48" t="str">
        <f t="shared" si="0"/>
        <v/>
      </c>
    </row>
    <row r="31" spans="1:47" ht="15.6" x14ac:dyDescent="0.3">
      <c r="A31" s="16" t="s">
        <v>59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8" t="s">
        <v>8</v>
      </c>
      <c r="AL31" s="24" t="str">
        <f>IFERROR((AVERAGE(relacioncompetenciastareas[[#This Row],[Tarea 1]:[Tarea 723]])),"")</f>
        <v/>
      </c>
      <c r="AM31" s="48" t="str">
        <f>IFERROR(AVERAGEIF('COMPETENCIAS'!$B$3:$V$3, "X", TAREAS!B31:AJ31), "")</f>
        <v/>
      </c>
      <c r="AN31" s="48" t="str">
        <f>IFERROR(AVERAGEIF('COMPETENCIAS'!$B$4:$W$4, "X", TAREAS!B31:AK31), "")</f>
        <v/>
      </c>
      <c r="AO31" s="48" t="str">
        <f>IFERROR(AVERAGEIF('COMPETENCIAS'!$B$5:$V$5, "X", TAREAS!B31:AJ31), "")</f>
        <v/>
      </c>
      <c r="AP31" s="48" t="str">
        <f>IFERROR(AVERAGEIF('COMPETENCIAS'!$B$6:$V$6, "X", TAREAS!B31:AJ31), "")</f>
        <v/>
      </c>
      <c r="AQ31" s="48" t="str">
        <f>IFERROR(AVERAGEIF('COMPETENCIAS'!$B$7:$V$7, "X", TAREAS!B31:AJ31), "")</f>
        <v/>
      </c>
      <c r="AR31" s="48" t="str">
        <f>IFERROR(AVERAGEIF('COMPETENCIAS'!$B$8:$V$8, "X", TAREAS!B31:AJ31), "")</f>
        <v/>
      </c>
      <c r="AS31" s="48" t="str">
        <f>IFERROR(AVERAGEIF('COMPETENCIAS'!$B$9:$V$9, "X", TAREAS!B31:AJ31), "")</f>
        <v/>
      </c>
      <c r="AT31" s="48" t="str">
        <f>IFERROR(AVERAGEIF('COMPETENCIAS'!$B$10:$V$10, "X", TAREAS!B31:AJ31), "")</f>
        <v/>
      </c>
      <c r="AU31" s="48" t="str">
        <f t="shared" si="0"/>
        <v/>
      </c>
    </row>
    <row r="32" spans="1:47" ht="15.6" x14ac:dyDescent="0.3">
      <c r="A32" s="16" t="s">
        <v>60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8" t="s">
        <v>9</v>
      </c>
      <c r="AL32" s="24" t="str">
        <f>IFERROR((AVERAGE(relacioncompetenciastareas[[#This Row],[Tarea 1]:[Tarea 723]])),"")</f>
        <v/>
      </c>
      <c r="AM32" s="48" t="str">
        <f>IFERROR(AVERAGEIF('COMPETENCIAS'!$B$3:$V$3, "X", TAREAS!B32:AJ32), "")</f>
        <v/>
      </c>
      <c r="AN32" s="48" t="str">
        <f>IFERROR(AVERAGEIF('COMPETENCIAS'!$B$4:$W$4, "X", TAREAS!B32:AK32), "")</f>
        <v/>
      </c>
      <c r="AO32" s="48" t="str">
        <f>IFERROR(AVERAGEIF('COMPETENCIAS'!$B$5:$V$5, "X", TAREAS!B32:AJ32), "")</f>
        <v/>
      </c>
      <c r="AP32" s="48" t="str">
        <f>IFERROR(AVERAGEIF('COMPETENCIAS'!$B$6:$V$6, "X", TAREAS!B32:AJ32), "")</f>
        <v/>
      </c>
      <c r="AQ32" s="48" t="str">
        <f>IFERROR(AVERAGEIF('COMPETENCIAS'!$B$7:$V$7, "X", TAREAS!B32:AJ32), "")</f>
        <v/>
      </c>
      <c r="AR32" s="48" t="str">
        <f>IFERROR(AVERAGEIF('COMPETENCIAS'!$B$8:$V$8, "X", TAREAS!B32:AJ32), "")</f>
        <v/>
      </c>
      <c r="AS32" s="48" t="str">
        <f>IFERROR(AVERAGEIF('COMPETENCIAS'!$B$9:$V$9, "X", TAREAS!B32:AJ32), "")</f>
        <v/>
      </c>
      <c r="AT32" s="48" t="str">
        <f>IFERROR(AVERAGEIF('COMPETENCIAS'!$B$10:$V$10, "X", TAREAS!B32:AJ32), "")</f>
        <v/>
      </c>
      <c r="AU32" s="48" t="str">
        <f t="shared" si="0"/>
        <v/>
      </c>
    </row>
    <row r="33" spans="1:47" ht="15.6" x14ac:dyDescent="0.3">
      <c r="A33" s="16" t="s">
        <v>61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8" t="s">
        <v>10</v>
      </c>
      <c r="AL33" s="24" t="str">
        <f>IFERROR((AVERAGE(relacioncompetenciastareas[[#This Row],[Tarea 1]:[Tarea 723]])),"")</f>
        <v/>
      </c>
      <c r="AM33" s="48" t="str">
        <f>IFERROR(AVERAGEIF('COMPETENCIAS'!$B$3:$V$3, "X", TAREAS!B33:AJ33), "")</f>
        <v/>
      </c>
      <c r="AN33" s="48" t="str">
        <f>IFERROR(AVERAGEIF('COMPETENCIAS'!$B$4:$W$4, "X", TAREAS!B33:AK33), "")</f>
        <v/>
      </c>
      <c r="AO33" s="48" t="str">
        <f>IFERROR(AVERAGEIF('COMPETENCIAS'!$B$5:$V$5, "X", TAREAS!B33:AJ33), "")</f>
        <v/>
      </c>
      <c r="AP33" s="48" t="str">
        <f>IFERROR(AVERAGEIF('COMPETENCIAS'!$B$6:$V$6, "X", TAREAS!B33:AJ33), "")</f>
        <v/>
      </c>
      <c r="AQ33" s="48" t="str">
        <f>IFERROR(AVERAGEIF('COMPETENCIAS'!$B$7:$V$7, "X", TAREAS!B33:AJ33), "")</f>
        <v/>
      </c>
      <c r="AR33" s="48" t="str">
        <f>IFERROR(AVERAGEIF('COMPETENCIAS'!$B$8:$V$8, "X", TAREAS!B33:AJ33), "")</f>
        <v/>
      </c>
      <c r="AS33" s="48" t="str">
        <f>IFERROR(AVERAGEIF('COMPETENCIAS'!$B$9:$V$9, "X", TAREAS!B33:AJ33), "")</f>
        <v/>
      </c>
      <c r="AT33" s="48" t="str">
        <f>IFERROR(AVERAGEIF('COMPETENCIAS'!$B$10:$V$10, "X", TAREAS!B33:AJ33), "")</f>
        <v/>
      </c>
      <c r="AU33" s="48" t="str">
        <f t="shared" si="0"/>
        <v/>
      </c>
    </row>
    <row r="34" spans="1:47" ht="15.6" x14ac:dyDescent="0.3">
      <c r="A34" s="16" t="s">
        <v>62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8" t="s">
        <v>11</v>
      </c>
      <c r="AL34" s="24" t="str">
        <f>IFERROR((AVERAGE(relacioncompetenciastareas[[#This Row],[Tarea 1]:[Tarea 723]])),"")</f>
        <v/>
      </c>
      <c r="AM34" s="48" t="str">
        <f>IFERROR(AVERAGEIF('COMPETENCIAS'!$B$3:$V$3, "X", TAREAS!B34:AJ34), "")</f>
        <v/>
      </c>
      <c r="AN34" s="48" t="str">
        <f>IFERROR(AVERAGEIF('COMPETENCIAS'!$B$4:$W$4, "X", TAREAS!B34:AK34), "")</f>
        <v/>
      </c>
      <c r="AO34" s="48" t="str">
        <f>IFERROR(AVERAGEIF('COMPETENCIAS'!$B$5:$V$5, "X", TAREAS!B34:AJ34), "")</f>
        <v/>
      </c>
      <c r="AP34" s="48" t="str">
        <f>IFERROR(AVERAGEIF('COMPETENCIAS'!$B$6:$V$6, "X", TAREAS!B34:AJ34), "")</f>
        <v/>
      </c>
      <c r="AQ34" s="48" t="str">
        <f>IFERROR(AVERAGEIF('COMPETENCIAS'!$B$7:$V$7, "X", TAREAS!B34:AJ34), "")</f>
        <v/>
      </c>
      <c r="AR34" s="48" t="str">
        <f>IFERROR(AVERAGEIF('COMPETENCIAS'!$B$8:$V$8, "X", TAREAS!B34:AJ34), "")</f>
        <v/>
      </c>
      <c r="AS34" s="48" t="str">
        <f>IFERROR(AVERAGEIF('COMPETENCIAS'!$B$9:$V$9, "X", TAREAS!B34:AJ34), "")</f>
        <v/>
      </c>
      <c r="AT34" s="48" t="str">
        <f>IFERROR(AVERAGEIF('COMPETENCIAS'!$B$10:$V$10, "X", TAREAS!B34:AJ34), "")</f>
        <v/>
      </c>
      <c r="AU34" s="48" t="str">
        <f t="shared" si="0"/>
        <v/>
      </c>
    </row>
    <row r="35" spans="1:47" ht="15.6" x14ac:dyDescent="0.3">
      <c r="A35" s="16" t="s">
        <v>63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8" t="s">
        <v>12</v>
      </c>
      <c r="AL35" s="24" t="str">
        <f>IFERROR((AVERAGE(relacioncompetenciastareas[[#This Row],[Tarea 1]:[Tarea 723]])),"")</f>
        <v/>
      </c>
      <c r="AM35" s="48" t="str">
        <f>IFERROR(AVERAGEIF('COMPETENCIAS'!$B$3:$V$3, "X", TAREAS!B35:AJ35), "")</f>
        <v/>
      </c>
      <c r="AN35" s="48" t="str">
        <f>IFERROR(AVERAGEIF('COMPETENCIAS'!$B$4:$W$4, "X", TAREAS!B35:AK35), "")</f>
        <v/>
      </c>
      <c r="AO35" s="48" t="str">
        <f>IFERROR(AVERAGEIF('COMPETENCIAS'!$B$5:$V$5, "X", TAREAS!B35:AJ35), "")</f>
        <v/>
      </c>
      <c r="AP35" s="48" t="str">
        <f>IFERROR(AVERAGEIF('COMPETENCIAS'!$B$6:$V$6, "X", TAREAS!B35:AJ35), "")</f>
        <v/>
      </c>
      <c r="AQ35" s="48" t="str">
        <f>IFERROR(AVERAGEIF('COMPETENCIAS'!$B$7:$V$7, "X", TAREAS!B35:AJ35), "")</f>
        <v/>
      </c>
      <c r="AR35" s="48" t="str">
        <f>IFERROR(AVERAGEIF('COMPETENCIAS'!$B$8:$V$8, "X", TAREAS!B35:AJ35), "")</f>
        <v/>
      </c>
      <c r="AS35" s="48" t="str">
        <f>IFERROR(AVERAGEIF('COMPETENCIAS'!$B$9:$V$9, "X", TAREAS!B35:AJ35), "")</f>
        <v/>
      </c>
      <c r="AT35" s="48" t="str">
        <f>IFERROR(AVERAGEIF('COMPETENCIAS'!$B$10:$V$10, "X", TAREAS!B35:AJ35), "")</f>
        <v/>
      </c>
      <c r="AU35" s="48" t="str">
        <f t="shared" si="0"/>
        <v/>
      </c>
    </row>
    <row r="36" spans="1:47" ht="15.6" x14ac:dyDescent="0.3">
      <c r="A36" s="16" t="s">
        <v>64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8" t="s">
        <v>13</v>
      </c>
      <c r="AL36" s="24" t="str">
        <f>IFERROR((AVERAGE(relacioncompetenciastareas[[#This Row],[Tarea 1]:[Tarea 723]])),"")</f>
        <v/>
      </c>
      <c r="AM36" s="48" t="str">
        <f>IFERROR(AVERAGEIF('COMPETENCIAS'!$B$3:$V$3, "X", TAREAS!B36:AJ36), "")</f>
        <v/>
      </c>
      <c r="AN36" s="48" t="str">
        <f>IFERROR(AVERAGEIF('COMPETENCIAS'!$B$4:$W$4, "X", TAREAS!B36:AK36), "")</f>
        <v/>
      </c>
      <c r="AO36" s="48" t="str">
        <f>IFERROR(AVERAGEIF('COMPETENCIAS'!$B$5:$V$5, "X", TAREAS!B36:AJ36), "")</f>
        <v/>
      </c>
      <c r="AP36" s="48" t="str">
        <f>IFERROR(AVERAGEIF('COMPETENCIAS'!$B$6:$V$6, "X", TAREAS!B36:AJ36), "")</f>
        <v/>
      </c>
      <c r="AQ36" s="48" t="str">
        <f>IFERROR(AVERAGEIF('COMPETENCIAS'!$B$7:$V$7, "X", TAREAS!B36:AJ36), "")</f>
        <v/>
      </c>
      <c r="AR36" s="48" t="str">
        <f>IFERROR(AVERAGEIF('COMPETENCIAS'!$B$8:$V$8, "X", TAREAS!B36:AJ36), "")</f>
        <v/>
      </c>
      <c r="AS36" s="48" t="str">
        <f>IFERROR(AVERAGEIF('COMPETENCIAS'!$B$9:$V$9, "X", TAREAS!B36:AJ36), "")</f>
        <v/>
      </c>
      <c r="AT36" s="48" t="str">
        <f>IFERROR(AVERAGEIF('COMPETENCIAS'!$B$10:$V$10, "X", TAREAS!B36:AJ36), "")</f>
        <v/>
      </c>
      <c r="AU36" s="48" t="str">
        <f t="shared" si="0"/>
        <v/>
      </c>
    </row>
    <row r="37" spans="1:47" ht="15.6" x14ac:dyDescent="0.3"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8" t="s">
        <v>14</v>
      </c>
      <c r="AL37" s="24" t="str">
        <f>IFERROR((AVERAGE(relacioncompetenciastareas[[#This Row],[Tarea 1]:[Tarea 723]])),"")</f>
        <v/>
      </c>
      <c r="AM37" s="29" t="str">
        <f>IFERROR(AVERAGEIF('COMPETENCIAS'!$B$3:$V$3, "X", TAREAS!B37:AJ37), "")</f>
        <v/>
      </c>
      <c r="AN37" s="29" t="str">
        <f>IFERROR(AVERAGEIF('COMPETENCIAS'!$B$4:$W$4, "X", TAREAS!B37:AK37), "")</f>
        <v/>
      </c>
      <c r="AO37" s="29" t="str">
        <f>IFERROR(AVERAGEIF('COMPETENCIAS'!$B$5:$V$5, "X", TAREAS!B37:AJ37), "")</f>
        <v/>
      </c>
      <c r="AP37" s="29" t="str">
        <f>IFERROR(AVERAGEIF('COMPETENCIAS'!$B$6:$V$6, "X", TAREAS!B37:AJ37), "")</f>
        <v/>
      </c>
      <c r="AQ37" s="29" t="str">
        <f>IFERROR(AVERAGEIF('COMPETENCIAS'!$B$7:$V$7, "X", TAREAS!B37:AJ37), "")</f>
        <v/>
      </c>
      <c r="AR37" s="29" t="str">
        <f>IFERROR(AVERAGEIF('COMPETENCIAS'!$B$8:$V$8, "X", TAREAS!B37:AJ37), "")</f>
        <v/>
      </c>
      <c r="AS37" s="29" t="str">
        <f>IFERROR(AVERAGEIF('COMPETENCIAS'!$B$9:$V$9, "X", TAREAS!B37:AJ37), "")</f>
        <v/>
      </c>
      <c r="AT37" s="29" t="str">
        <f>IFERROR(AVERAGEIF('COMPETENCIAS'!$B$10:$V$10, "X", TAREAS!B37:AJ37), "")</f>
        <v/>
      </c>
      <c r="AU37" s="48" t="str">
        <f t="shared" si="0"/>
        <v/>
      </c>
    </row>
    <row r="38" spans="1:47" ht="15.6" x14ac:dyDescent="0.3"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8" t="s">
        <v>15</v>
      </c>
      <c r="AL38" s="24" t="str">
        <f>IFERROR((AVERAGE(relacioncompetenciastareas[[#This Row],[Tarea 1]:[Tarea 723]])),"")</f>
        <v/>
      </c>
      <c r="AM38" s="29" t="str">
        <f>IFERROR(AVERAGEIF('COMPETENCIAS'!$B$3:$V$3, "X", TAREAS!B38:AJ38), "")</f>
        <v/>
      </c>
      <c r="AN38" s="29" t="str">
        <f>IFERROR(AVERAGEIF('COMPETENCIAS'!$B$4:$W$4, "X", TAREAS!B38:AK38), "")</f>
        <v/>
      </c>
      <c r="AO38" s="29" t="str">
        <f>IFERROR(AVERAGEIF('COMPETENCIAS'!$B$5:$V$5, "X", TAREAS!B38:AJ38), "")</f>
        <v/>
      </c>
      <c r="AP38" s="29" t="str">
        <f>IFERROR(AVERAGEIF('COMPETENCIAS'!$B$6:$V$6, "X", TAREAS!B38:AJ38), "")</f>
        <v/>
      </c>
      <c r="AQ38" s="29" t="str">
        <f>IFERROR(AVERAGEIF('COMPETENCIAS'!$B$7:$V$7, "X", TAREAS!B38:AJ38), "")</f>
        <v/>
      </c>
      <c r="AR38" s="29" t="str">
        <f>IFERROR(AVERAGEIF('COMPETENCIAS'!$B$8:$V$8, "X", TAREAS!B38:AJ38), "")</f>
        <v/>
      </c>
      <c r="AS38" s="29" t="str">
        <f>IFERROR(AVERAGEIF('COMPETENCIAS'!$B$9:$V$9, "X", TAREAS!B38:AJ38), "")</f>
        <v/>
      </c>
      <c r="AT38" s="29" t="str">
        <f>IFERROR(AVERAGEIF('COMPETENCIAS'!$B$10:$V$10, "X", TAREAS!B38:AJ38), "")</f>
        <v/>
      </c>
      <c r="AU38" s="48" t="str">
        <f t="shared" si="0"/>
        <v/>
      </c>
    </row>
    <row r="39" spans="1:47" ht="15.6" x14ac:dyDescent="0.3"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8" t="s">
        <v>16</v>
      </c>
      <c r="AL39" s="24" t="str">
        <f>IFERROR((AVERAGE(relacioncompetenciastareas[[#This Row],[Tarea 1]:[Tarea 723]])),"")</f>
        <v/>
      </c>
      <c r="AM39" s="29" t="str">
        <f>IFERROR(AVERAGEIF('COMPETENCIAS'!$B$3:$V$3, "X", TAREAS!B39:AJ39), "")</f>
        <v/>
      </c>
      <c r="AN39" s="29" t="str">
        <f>IFERROR(AVERAGEIF('COMPETENCIAS'!$B$4:$W$4, "X", TAREAS!B39:AK39), "")</f>
        <v/>
      </c>
      <c r="AO39" s="29" t="str">
        <f>IFERROR(AVERAGEIF('COMPETENCIAS'!$B$5:$V$5, "X", TAREAS!B39:AJ39), "")</f>
        <v/>
      </c>
      <c r="AP39" s="29" t="str">
        <f>IFERROR(AVERAGEIF('COMPETENCIAS'!$B$6:$V$6, "X", TAREAS!B39:AJ39), "")</f>
        <v/>
      </c>
      <c r="AQ39" s="29" t="str">
        <f>IFERROR(AVERAGEIF('COMPETENCIAS'!$B$7:$V$7, "X", TAREAS!B39:AJ39), "")</f>
        <v/>
      </c>
      <c r="AR39" s="29" t="str">
        <f>IFERROR(AVERAGEIF('COMPETENCIAS'!$B$8:$V$8, "X", TAREAS!B39:AJ39), "")</f>
        <v/>
      </c>
      <c r="AS39" s="29" t="str">
        <f>IFERROR(AVERAGEIF('COMPETENCIAS'!$B$9:$V$9, "X", TAREAS!B39:AJ39), "")</f>
        <v/>
      </c>
      <c r="AT39" s="29" t="str">
        <f>IFERROR(AVERAGEIF('COMPETENCIAS'!$B$10:$V$10, "X", TAREAS!B39:AJ39), "")</f>
        <v/>
      </c>
      <c r="AU39" s="48" t="str">
        <f t="shared" si="0"/>
        <v/>
      </c>
    </row>
    <row r="40" spans="1:47" ht="15.6" x14ac:dyDescent="0.3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8" t="s">
        <v>17</v>
      </c>
      <c r="AL40" s="24" t="str">
        <f>IFERROR((AVERAGE(relacioncompetenciastareas[[#This Row],[Tarea 1]:[Tarea 723]])),"")</f>
        <v/>
      </c>
      <c r="AM40" s="29" t="str">
        <f>IFERROR(AVERAGEIF('COMPETENCIAS'!$B$3:$V$3, "X", TAREAS!B40:AJ40), "")</f>
        <v/>
      </c>
      <c r="AN40" s="29" t="str">
        <f>IFERROR(AVERAGEIF('COMPETENCIAS'!$B$4:$W$4, "X", TAREAS!B40:AK40), "")</f>
        <v/>
      </c>
      <c r="AO40" s="29" t="str">
        <f>IFERROR(AVERAGEIF('COMPETENCIAS'!$B$5:$V$5, "X", TAREAS!B40:AJ40), "")</f>
        <v/>
      </c>
      <c r="AP40" s="29" t="str">
        <f>IFERROR(AVERAGEIF('COMPETENCIAS'!$B$6:$V$6, "X", TAREAS!B40:AJ40), "")</f>
        <v/>
      </c>
      <c r="AQ40" s="29" t="str">
        <f>IFERROR(AVERAGEIF('COMPETENCIAS'!$B$7:$V$7, "X", TAREAS!B40:AJ40), "")</f>
        <v/>
      </c>
      <c r="AR40" s="29" t="str">
        <f>IFERROR(AVERAGEIF('COMPETENCIAS'!$B$8:$V$8, "X", TAREAS!B40:AJ40), "")</f>
        <v/>
      </c>
      <c r="AS40" s="29" t="str">
        <f>IFERROR(AVERAGEIF('COMPETENCIAS'!$B$9:$V$9, "X", TAREAS!B40:AJ40), "")</f>
        <v/>
      </c>
      <c r="AT40" s="29" t="str">
        <f>IFERROR(AVERAGEIF('COMPETENCIAS'!$B$10:$V$10, "X", TAREAS!B40:AJ40), "")</f>
        <v/>
      </c>
      <c r="AU40" s="48" t="str">
        <f t="shared" si="0"/>
        <v/>
      </c>
    </row>
    <row r="41" spans="1:47" ht="15.6" x14ac:dyDescent="0.3"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8" t="s">
        <v>18</v>
      </c>
      <c r="AL41" s="24" t="str">
        <f>IFERROR((AVERAGE(relacioncompetenciastareas[[#This Row],[Tarea 1]:[Tarea 723]])),"")</f>
        <v/>
      </c>
      <c r="AM41" s="29" t="str">
        <f>IFERROR(AVERAGEIF('COMPETENCIAS'!$B$3:$V$3, "X", TAREAS!B41:AJ41), "")</f>
        <v/>
      </c>
      <c r="AN41" s="29" t="str">
        <f>IFERROR(AVERAGEIF('COMPETENCIAS'!$B$4:$W$4, "X", TAREAS!B41:AK41), "")</f>
        <v/>
      </c>
      <c r="AO41" s="29" t="str">
        <f>IFERROR(AVERAGEIF('COMPETENCIAS'!$B$5:$V$5, "X", TAREAS!B41:AJ41), "")</f>
        <v/>
      </c>
      <c r="AP41" s="29" t="str">
        <f>IFERROR(AVERAGEIF('COMPETENCIAS'!$B$6:$V$6, "X", TAREAS!B41:AJ41), "")</f>
        <v/>
      </c>
      <c r="AQ41" s="29" t="str">
        <f>IFERROR(AVERAGEIF('COMPETENCIAS'!$B$7:$V$7, "X", TAREAS!B41:AJ41), "")</f>
        <v/>
      </c>
      <c r="AR41" s="29" t="str">
        <f>IFERROR(AVERAGEIF('COMPETENCIAS'!$B$8:$V$8, "X", TAREAS!B41:AJ41), "")</f>
        <v/>
      </c>
      <c r="AS41" s="29" t="str">
        <f>IFERROR(AVERAGEIF('COMPETENCIAS'!$B$9:$V$9, "X", TAREAS!B41:AJ41), "")</f>
        <v/>
      </c>
      <c r="AT41" s="29" t="str">
        <f>IFERROR(AVERAGEIF('COMPETENCIAS'!$B$10:$V$10, "X", TAREAS!B41:AJ41), "")</f>
        <v/>
      </c>
      <c r="AU41" s="48" t="str">
        <f t="shared" si="0"/>
        <v/>
      </c>
    </row>
    <row r="42" spans="1:47" ht="15.6" x14ac:dyDescent="0.3"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8" t="s">
        <v>19</v>
      </c>
      <c r="AL42" s="24" t="str">
        <f>IFERROR((AVERAGE(relacioncompetenciastareas[[#This Row],[Tarea 1]:[Tarea 723]])),"")</f>
        <v/>
      </c>
      <c r="AM42" s="29" t="str">
        <f>IFERROR(AVERAGEIF('COMPETENCIAS'!$B$3:$V$3, "X", TAREAS!B42:AJ42), "")</f>
        <v/>
      </c>
      <c r="AN42" s="29" t="str">
        <f>IFERROR(AVERAGEIF('COMPETENCIAS'!$B$4:$W$4, "X", TAREAS!B42:AK42), "")</f>
        <v/>
      </c>
      <c r="AO42" s="29" t="str">
        <f>IFERROR(AVERAGEIF('COMPETENCIAS'!$B$5:$V$5, "X", TAREAS!B42:AJ42), "")</f>
        <v/>
      </c>
      <c r="AP42" s="29" t="str">
        <f>IFERROR(AVERAGEIF('COMPETENCIAS'!$B$6:$V$6, "X", TAREAS!B42:AJ42), "")</f>
        <v/>
      </c>
      <c r="AQ42" s="29" t="str">
        <f>IFERROR(AVERAGEIF('COMPETENCIAS'!$B$7:$V$7, "X", TAREAS!B42:AJ42), "")</f>
        <v/>
      </c>
      <c r="AR42" s="29" t="str">
        <f>IFERROR(AVERAGEIF('COMPETENCIAS'!$B$8:$V$8, "X", TAREAS!B42:AJ42), "")</f>
        <v/>
      </c>
      <c r="AS42" s="29" t="str">
        <f>IFERROR(AVERAGEIF('COMPETENCIAS'!$B$9:$V$9, "X", TAREAS!B42:AJ42), "")</f>
        <v/>
      </c>
      <c r="AT42" s="29" t="str">
        <f>IFERROR(AVERAGEIF('COMPETENCIAS'!$B$10:$V$10, "X", TAREAS!B42:AJ42), "")</f>
        <v/>
      </c>
      <c r="AU42" s="48" t="str">
        <f t="shared" si="0"/>
        <v/>
      </c>
    </row>
    <row r="43" spans="1:47" ht="63" x14ac:dyDescent="0.3">
      <c r="AK43" s="18" t="s">
        <v>20</v>
      </c>
      <c r="AL43" s="37" t="s">
        <v>87</v>
      </c>
      <c r="AM43" s="28">
        <f>IFERROR(AVERAGE(AM3:AM42),"")</f>
        <v>4.6805555555555562</v>
      </c>
      <c r="AN43" s="28">
        <f>IFERROR(AVERAGE(AN3:AN42),"")</f>
        <v>3.9166666666666665</v>
      </c>
      <c r="AO43" s="28">
        <f>IFERROR(AVERAGE(AO3:AO42),"")</f>
        <v>4.916666666666667</v>
      </c>
      <c r="AP43" s="28">
        <f>IFERROR(AVERAGE(AP3:AP42),"")</f>
        <v>4.729166666666667</v>
      </c>
      <c r="AQ43" s="28">
        <f>IFERROR(AVERAGE(AQ3:AQ42),"")</f>
        <v>4.916666666666667</v>
      </c>
      <c r="AR43" s="28">
        <f>IFERROR(AVERAGE(AR3:AR42),"")</f>
        <v>4.729166666666667</v>
      </c>
      <c r="AS43" s="28">
        <f>IFERROR(AVERAGE(AS3:AS42),"")</f>
        <v>4.916666666666667</v>
      </c>
      <c r="AT43" s="28">
        <f>IFERROR(AVERAGE(AT3:AT42),"")</f>
        <v>4.916666666666667</v>
      </c>
      <c r="AU43" s="29"/>
    </row>
    <row r="44" spans="1:47" x14ac:dyDescent="0.3">
      <c r="AK44" s="18" t="s">
        <v>21</v>
      </c>
    </row>
    <row r="45" spans="1:47" x14ac:dyDescent="0.3">
      <c r="AK45" s="17" t="s">
        <v>23</v>
      </c>
    </row>
    <row r="46" spans="1:47" x14ac:dyDescent="0.3">
      <c r="AK46" s="38" t="s">
        <v>1</v>
      </c>
    </row>
    <row r="47" spans="1:47" x14ac:dyDescent="0.3">
      <c r="AK47" s="38" t="s">
        <v>2</v>
      </c>
    </row>
    <row r="48" spans="1:47" x14ac:dyDescent="0.3">
      <c r="AK48" s="38" t="s">
        <v>3</v>
      </c>
    </row>
    <row r="49" spans="37:37" x14ac:dyDescent="0.3">
      <c r="AK49" s="38" t="s">
        <v>4</v>
      </c>
    </row>
    <row r="50" spans="37:37" x14ac:dyDescent="0.3">
      <c r="AK50" s="38" t="s">
        <v>5</v>
      </c>
    </row>
    <row r="51" spans="37:37" x14ac:dyDescent="0.3">
      <c r="AK51" s="38" t="s">
        <v>6</v>
      </c>
    </row>
    <row r="52" spans="37:37" x14ac:dyDescent="0.3">
      <c r="AK52" s="38" t="s">
        <v>7</v>
      </c>
    </row>
    <row r="53" spans="37:37" x14ac:dyDescent="0.3">
      <c r="AK53" s="38" t="s">
        <v>8</v>
      </c>
    </row>
    <row r="54" spans="37:37" x14ac:dyDescent="0.3">
      <c r="AK54" s="38" t="s">
        <v>9</v>
      </c>
    </row>
    <row r="55" spans="37:37" x14ac:dyDescent="0.3">
      <c r="AK55" s="38" t="s">
        <v>10</v>
      </c>
    </row>
    <row r="56" spans="37:37" x14ac:dyDescent="0.3">
      <c r="AK56" s="38" t="s">
        <v>11</v>
      </c>
    </row>
    <row r="57" spans="37:37" x14ac:dyDescent="0.3">
      <c r="AK57" s="38" t="s">
        <v>12</v>
      </c>
    </row>
    <row r="58" spans="37:37" x14ac:dyDescent="0.3">
      <c r="AK58" s="38" t="s">
        <v>13</v>
      </c>
    </row>
    <row r="59" spans="37:37" x14ac:dyDescent="0.3">
      <c r="AK59" s="38" t="s">
        <v>14</v>
      </c>
    </row>
    <row r="60" spans="37:37" x14ac:dyDescent="0.3">
      <c r="AK60" s="38" t="s">
        <v>15</v>
      </c>
    </row>
    <row r="61" spans="37:37" x14ac:dyDescent="0.3">
      <c r="AK61" s="38" t="s">
        <v>16</v>
      </c>
    </row>
    <row r="62" spans="37:37" x14ac:dyDescent="0.3">
      <c r="AK62" s="38" t="s">
        <v>17</v>
      </c>
    </row>
    <row r="63" spans="37:37" x14ac:dyDescent="0.3">
      <c r="AK63" s="38" t="s">
        <v>18</v>
      </c>
    </row>
    <row r="64" spans="37:37" x14ac:dyDescent="0.3">
      <c r="AK64" s="38" t="s">
        <v>19</v>
      </c>
    </row>
    <row r="65" spans="37:37" x14ac:dyDescent="0.3">
      <c r="AK65" s="38" t="s">
        <v>20</v>
      </c>
    </row>
    <row r="66" spans="37:37" x14ac:dyDescent="0.3">
      <c r="AK66" s="38" t="s">
        <v>21</v>
      </c>
    </row>
  </sheetData>
  <sheetProtection algorithmName="SHA-512" hashValue="dPY38JTGIsvU+RLkt96s7mGp1cpaRyyunPlGc5SPcR1obkOIG5HX9iLbIvLnnHhMebJYBW96ErP8vR4LzA18fQ==" saltValue="6hiht2dwxVR8PAjV0ra9jw==" spinCount="100000" sheet="1" objects="1" scenarios="1" insertColumns="0" deleteColumns="0"/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4BB27-6FCD-4BAA-B93C-01A6DC96618C}">
  <dimension ref="A1:AE37"/>
  <sheetViews>
    <sheetView topLeftCell="A31" workbookViewId="0">
      <selection activeCell="K46" sqref="K46"/>
    </sheetView>
  </sheetViews>
  <sheetFormatPr baseColWidth="10" defaultRowHeight="14.4" x14ac:dyDescent="0.3"/>
  <cols>
    <col min="1" max="1" width="16.6640625" bestFit="1" customWidth="1"/>
    <col min="10" max="10" width="30.88671875" customWidth="1"/>
    <col min="12" max="12" width="16.6640625" bestFit="1" customWidth="1"/>
    <col min="13" max="13" width="11.88671875" style="1" bestFit="1" customWidth="1"/>
    <col min="14" max="14" width="11" style="1" bestFit="1" customWidth="1"/>
    <col min="15" max="15" width="13.5546875" style="1" bestFit="1" customWidth="1"/>
    <col min="16" max="16" width="11.109375" style="1" bestFit="1" customWidth="1"/>
    <col min="17" max="17" width="14.44140625" style="1" bestFit="1" customWidth="1"/>
    <col min="18" max="18" width="11" style="1" bestFit="1" customWidth="1"/>
    <col min="19" max="19" width="10.88671875" style="1" bestFit="1" customWidth="1"/>
    <col min="20" max="20" width="13.109375" style="1" bestFit="1" customWidth="1"/>
    <col min="21" max="21" width="40.21875" style="1" bestFit="1" customWidth="1"/>
    <col min="22" max="22" width="16.6640625" bestFit="1" customWidth="1"/>
  </cols>
  <sheetData>
    <row r="1" spans="1:31" x14ac:dyDescent="0.3">
      <c r="A1" s="1" t="s">
        <v>116</v>
      </c>
      <c r="B1" s="1" t="s">
        <v>25</v>
      </c>
      <c r="C1" s="1" t="s">
        <v>26</v>
      </c>
      <c r="D1" s="1" t="s">
        <v>27</v>
      </c>
      <c r="E1" s="1" t="s">
        <v>28</v>
      </c>
      <c r="F1" s="1" t="s">
        <v>29</v>
      </c>
      <c r="G1" s="1" t="s">
        <v>30</v>
      </c>
      <c r="H1" s="1" t="s">
        <v>31</v>
      </c>
      <c r="I1" s="1" t="s">
        <v>32</v>
      </c>
      <c r="J1" s="1" t="s">
        <v>115</v>
      </c>
      <c r="M1"/>
      <c r="N1"/>
      <c r="O1"/>
      <c r="P1"/>
      <c r="Q1"/>
      <c r="R1"/>
      <c r="S1"/>
      <c r="T1"/>
      <c r="U1"/>
    </row>
    <row r="2" spans="1:31" x14ac:dyDescent="0.3">
      <c r="A2" s="1" t="str">
        <f>TAREAS!A3</f>
        <v>Álvarez Sofía</v>
      </c>
      <c r="B2" s="26">
        <f>TAREAS!AM3</f>
        <v>5.166666666666667</v>
      </c>
      <c r="C2" s="26">
        <f>TAREAS!AN3</f>
        <v>3.75</v>
      </c>
      <c r="D2" s="26">
        <f>TAREAS!AO3</f>
        <v>8</v>
      </c>
      <c r="E2" s="26">
        <f>TAREAS!AP3</f>
        <v>5.75</v>
      </c>
      <c r="F2" s="26">
        <f>TAREAS!AQ3</f>
        <v>8</v>
      </c>
      <c r="G2" s="26">
        <f>TAREAS!AR3</f>
        <v>5.75</v>
      </c>
      <c r="H2" s="26">
        <f>TAREAS!AS3</f>
        <v>8</v>
      </c>
      <c r="I2" s="26">
        <f>TAREAS!AT3</f>
        <v>8</v>
      </c>
      <c r="J2" s="26">
        <f>TAREAS!AU3</f>
        <v>6.5520833333333339</v>
      </c>
      <c r="M2"/>
      <c r="N2"/>
      <c r="O2"/>
      <c r="P2"/>
      <c r="Q2"/>
      <c r="R2"/>
      <c r="S2"/>
      <c r="T2"/>
      <c r="U2"/>
      <c r="V2">
        <f>L2</f>
        <v>0</v>
      </c>
      <c r="W2" s="25">
        <f t="shared" ref="W2:AB2" si="0">M2</f>
        <v>0</v>
      </c>
      <c r="X2" s="25">
        <f t="shared" si="0"/>
        <v>0</v>
      </c>
      <c r="Y2" s="25">
        <f t="shared" si="0"/>
        <v>0</v>
      </c>
      <c r="Z2" s="25">
        <f t="shared" si="0"/>
        <v>0</v>
      </c>
      <c r="AA2" s="25">
        <f t="shared" si="0"/>
        <v>0</v>
      </c>
      <c r="AB2" s="25">
        <f t="shared" si="0"/>
        <v>0</v>
      </c>
      <c r="AC2" s="25">
        <f>S2</f>
        <v>0</v>
      </c>
      <c r="AD2" s="25">
        <f>T2</f>
        <v>0</v>
      </c>
      <c r="AE2" s="25">
        <f t="shared" ref="AE2" si="1">U2</f>
        <v>0</v>
      </c>
    </row>
    <row r="3" spans="1:31" x14ac:dyDescent="0.3">
      <c r="A3" s="1" t="str">
        <f>TAREAS!A4</f>
        <v>Castillo Brenda</v>
      </c>
      <c r="B3" s="26">
        <f>TAREAS!AM4</f>
        <v>3.5</v>
      </c>
      <c r="C3" s="26">
        <f>TAREAS!AN4</f>
        <v>2</v>
      </c>
      <c r="D3" s="26">
        <f>TAREAS!AO4</f>
        <v>5</v>
      </c>
      <c r="E3" s="26">
        <f>TAREAS!AP4</f>
        <v>5</v>
      </c>
      <c r="F3" s="26">
        <f>TAREAS!AQ4</f>
        <v>5</v>
      </c>
      <c r="G3" s="26">
        <f>TAREAS!AR4</f>
        <v>5</v>
      </c>
      <c r="H3" s="26">
        <f>TAREAS!AS4</f>
        <v>5</v>
      </c>
      <c r="I3" s="26">
        <f>TAREAS!AT4</f>
        <v>5</v>
      </c>
      <c r="J3" s="26">
        <f>TAREAS!AU4</f>
        <v>4.4375</v>
      </c>
      <c r="M3"/>
      <c r="N3"/>
      <c r="O3"/>
      <c r="P3"/>
      <c r="Q3"/>
      <c r="R3"/>
      <c r="S3"/>
      <c r="T3"/>
      <c r="U3"/>
      <c r="V3">
        <f t="shared" ref="V3:V34" si="2">L3</f>
        <v>0</v>
      </c>
      <c r="W3" s="25">
        <f t="shared" ref="W3:W34" si="3">M3</f>
        <v>0</v>
      </c>
      <c r="X3" s="25">
        <f t="shared" ref="X3:X34" si="4">N3</f>
        <v>0</v>
      </c>
      <c r="Y3" s="25">
        <f t="shared" ref="Y3:Y34" si="5">O3</f>
        <v>0</v>
      </c>
      <c r="Z3" s="25">
        <f t="shared" ref="Z3:Z34" si="6">P3</f>
        <v>0</v>
      </c>
      <c r="AA3" s="25">
        <f t="shared" ref="AA3:AA34" si="7">Q3</f>
        <v>0</v>
      </c>
      <c r="AB3" s="25">
        <f t="shared" ref="AB3:AB34" si="8">R3</f>
        <v>0</v>
      </c>
      <c r="AC3" s="25">
        <f t="shared" ref="AC3:AC34" si="9">S3</f>
        <v>0</v>
      </c>
      <c r="AD3" s="25">
        <f t="shared" ref="AD3:AD34" si="10">T3</f>
        <v>0</v>
      </c>
      <c r="AE3" s="25">
        <f t="shared" ref="AE3:AE34" si="11">U3</f>
        <v>0</v>
      </c>
    </row>
    <row r="4" spans="1:31" x14ac:dyDescent="0.3">
      <c r="A4" s="1" t="str">
        <f>TAREAS!A5</f>
        <v>Castillo Brenda</v>
      </c>
      <c r="B4" s="26">
        <f>TAREAS!AM5</f>
        <v>2</v>
      </c>
      <c r="C4" s="26" t="str">
        <f>TAREAS!AN5</f>
        <v/>
      </c>
      <c r="D4" s="26">
        <f>TAREAS!AO5</f>
        <v>2</v>
      </c>
      <c r="E4" s="26">
        <f>TAREAS!AP5</f>
        <v>2</v>
      </c>
      <c r="F4" s="26">
        <f>TAREAS!AQ5</f>
        <v>2</v>
      </c>
      <c r="G4" s="26">
        <f>TAREAS!AR5</f>
        <v>2</v>
      </c>
      <c r="H4" s="26">
        <f>TAREAS!AS5</f>
        <v>2</v>
      </c>
      <c r="I4" s="26">
        <f>TAREAS!AT5</f>
        <v>2</v>
      </c>
      <c r="J4" s="26">
        <f>TAREAS!AU5</f>
        <v>2</v>
      </c>
      <c r="M4"/>
      <c r="N4"/>
      <c r="O4"/>
      <c r="P4"/>
      <c r="Q4"/>
      <c r="R4"/>
      <c r="S4"/>
      <c r="T4"/>
      <c r="U4"/>
      <c r="V4">
        <f t="shared" si="2"/>
        <v>0</v>
      </c>
      <c r="W4" s="25">
        <f t="shared" si="3"/>
        <v>0</v>
      </c>
      <c r="X4" s="25">
        <f t="shared" si="4"/>
        <v>0</v>
      </c>
      <c r="Y4" s="25">
        <f t="shared" si="5"/>
        <v>0</v>
      </c>
      <c r="Z4" s="25">
        <f t="shared" si="6"/>
        <v>0</v>
      </c>
      <c r="AA4" s="25">
        <f t="shared" si="7"/>
        <v>0</v>
      </c>
      <c r="AB4" s="25">
        <f t="shared" si="8"/>
        <v>0</v>
      </c>
      <c r="AC4" s="25">
        <f t="shared" si="9"/>
        <v>0</v>
      </c>
      <c r="AD4" s="25">
        <f t="shared" si="10"/>
        <v>0</v>
      </c>
      <c r="AE4" s="25">
        <f t="shared" si="11"/>
        <v>0</v>
      </c>
    </row>
    <row r="5" spans="1:31" x14ac:dyDescent="0.3">
      <c r="A5" s="1" t="str">
        <f>TAREAS!A6</f>
        <v>Castro Helena</v>
      </c>
      <c r="B5" s="26">
        <f>TAREAS!AM6</f>
        <v>4</v>
      </c>
      <c r="C5" s="26" t="str">
        <f>TAREAS!AN6</f>
        <v/>
      </c>
      <c r="D5" s="26">
        <f>TAREAS!AO6</f>
        <v>4</v>
      </c>
      <c r="E5" s="26">
        <f>TAREAS!AP6</f>
        <v>4</v>
      </c>
      <c r="F5" s="26">
        <f>TAREAS!AQ6</f>
        <v>4</v>
      </c>
      <c r="G5" s="26">
        <f>TAREAS!AR6</f>
        <v>4</v>
      </c>
      <c r="H5" s="26">
        <f>TAREAS!AS6</f>
        <v>4</v>
      </c>
      <c r="I5" s="26">
        <f>TAREAS!AT6</f>
        <v>4</v>
      </c>
      <c r="J5" s="26">
        <f>TAREAS!AU6</f>
        <v>4</v>
      </c>
      <c r="M5"/>
      <c r="N5"/>
      <c r="O5"/>
      <c r="P5"/>
      <c r="Q5"/>
      <c r="R5"/>
      <c r="S5"/>
      <c r="T5"/>
      <c r="U5"/>
      <c r="V5">
        <f t="shared" si="2"/>
        <v>0</v>
      </c>
      <c r="W5" s="25">
        <f t="shared" si="3"/>
        <v>0</v>
      </c>
      <c r="X5" s="25">
        <f t="shared" si="4"/>
        <v>0</v>
      </c>
      <c r="Y5" s="25">
        <f t="shared" si="5"/>
        <v>0</v>
      </c>
      <c r="Z5" s="25">
        <f t="shared" si="6"/>
        <v>0</v>
      </c>
      <c r="AA5" s="25">
        <f t="shared" si="7"/>
        <v>0</v>
      </c>
      <c r="AB5" s="25">
        <f t="shared" si="8"/>
        <v>0</v>
      </c>
      <c r="AC5" s="25">
        <f t="shared" si="9"/>
        <v>0</v>
      </c>
      <c r="AD5" s="25">
        <f t="shared" si="10"/>
        <v>0</v>
      </c>
      <c r="AE5" s="25">
        <f t="shared" si="11"/>
        <v>0</v>
      </c>
    </row>
    <row r="6" spans="1:31" x14ac:dyDescent="0.3">
      <c r="A6" s="1" t="str">
        <f>TAREAS!A7</f>
        <v>Delgado Óscar</v>
      </c>
      <c r="B6" s="26">
        <f>TAREAS!AM7</f>
        <v>9</v>
      </c>
      <c r="C6" s="26" t="str">
        <f>TAREAS!AN7</f>
        <v/>
      </c>
      <c r="D6" s="26">
        <f>TAREAS!AO7</f>
        <v>9</v>
      </c>
      <c r="E6" s="26">
        <f>TAREAS!AP7</f>
        <v>9</v>
      </c>
      <c r="F6" s="26">
        <f>TAREAS!AQ7</f>
        <v>9</v>
      </c>
      <c r="G6" s="26">
        <f>TAREAS!AR7</f>
        <v>9</v>
      </c>
      <c r="H6" s="26">
        <f>TAREAS!AS7</f>
        <v>9</v>
      </c>
      <c r="I6" s="26">
        <f>TAREAS!AT7</f>
        <v>9</v>
      </c>
      <c r="J6" s="26">
        <f>TAREAS!AU7</f>
        <v>9</v>
      </c>
      <c r="M6"/>
      <c r="N6"/>
      <c r="O6"/>
      <c r="P6"/>
      <c r="Q6"/>
      <c r="R6"/>
      <c r="S6"/>
      <c r="T6"/>
      <c r="U6"/>
      <c r="V6">
        <f t="shared" si="2"/>
        <v>0</v>
      </c>
      <c r="W6" s="25">
        <f t="shared" si="3"/>
        <v>0</v>
      </c>
      <c r="X6" s="25">
        <f t="shared" si="4"/>
        <v>0</v>
      </c>
      <c r="Y6" s="25">
        <f t="shared" si="5"/>
        <v>0</v>
      </c>
      <c r="Z6" s="25">
        <f t="shared" si="6"/>
        <v>0</v>
      </c>
      <c r="AA6" s="25">
        <f t="shared" si="7"/>
        <v>0</v>
      </c>
      <c r="AB6" s="25">
        <f t="shared" si="8"/>
        <v>0</v>
      </c>
      <c r="AC6" s="25">
        <f t="shared" si="9"/>
        <v>0</v>
      </c>
      <c r="AD6" s="25">
        <f t="shared" si="10"/>
        <v>0</v>
      </c>
      <c r="AE6" s="25">
        <f t="shared" si="11"/>
        <v>0</v>
      </c>
    </row>
    <row r="7" spans="1:31" x14ac:dyDescent="0.3">
      <c r="A7" s="1" t="str">
        <f>TAREAS!A8</f>
        <v>Domínguez Enrique</v>
      </c>
      <c r="B7" s="26">
        <f>TAREAS!AM8</f>
        <v>6</v>
      </c>
      <c r="C7" s="26" t="str">
        <f>TAREAS!AN8</f>
        <v/>
      </c>
      <c r="D7" s="26">
        <f>TAREAS!AO8</f>
        <v>6</v>
      </c>
      <c r="E7" s="26">
        <f>TAREAS!AP8</f>
        <v>6</v>
      </c>
      <c r="F7" s="26">
        <f>TAREAS!AQ8</f>
        <v>6</v>
      </c>
      <c r="G7" s="26">
        <f>TAREAS!AR8</f>
        <v>6</v>
      </c>
      <c r="H7" s="26">
        <f>TAREAS!AS8</f>
        <v>6</v>
      </c>
      <c r="I7" s="26">
        <f>TAREAS!AT8</f>
        <v>6</v>
      </c>
      <c r="J7" s="26">
        <f>TAREAS!AU8</f>
        <v>6</v>
      </c>
      <c r="M7"/>
      <c r="N7"/>
      <c r="O7"/>
      <c r="P7"/>
      <c r="Q7"/>
      <c r="R7"/>
      <c r="S7"/>
      <c r="T7"/>
      <c r="U7"/>
      <c r="V7">
        <f t="shared" si="2"/>
        <v>0</v>
      </c>
      <c r="W7" s="25">
        <f t="shared" si="3"/>
        <v>0</v>
      </c>
      <c r="X7" s="25">
        <f t="shared" si="4"/>
        <v>0</v>
      </c>
      <c r="Y7" s="25">
        <f t="shared" si="5"/>
        <v>0</v>
      </c>
      <c r="Z7" s="25">
        <f t="shared" si="6"/>
        <v>0</v>
      </c>
      <c r="AA7" s="25">
        <f t="shared" si="7"/>
        <v>0</v>
      </c>
      <c r="AB7" s="25">
        <f t="shared" si="8"/>
        <v>0</v>
      </c>
      <c r="AC7" s="25">
        <f t="shared" si="9"/>
        <v>0</v>
      </c>
      <c r="AD7" s="25">
        <f t="shared" si="10"/>
        <v>0</v>
      </c>
      <c r="AE7" s="25">
        <f t="shared" si="11"/>
        <v>0</v>
      </c>
    </row>
    <row r="8" spans="1:31" x14ac:dyDescent="0.3">
      <c r="A8" s="1" t="str">
        <f>TAREAS!A9</f>
        <v>Espinoza Wendy</v>
      </c>
      <c r="B8" s="26">
        <f>TAREAS!AM9</f>
        <v>7</v>
      </c>
      <c r="C8" s="26" t="str">
        <f>TAREAS!AN9</f>
        <v/>
      </c>
      <c r="D8" s="26">
        <f>TAREAS!AO9</f>
        <v>7</v>
      </c>
      <c r="E8" s="26">
        <f>TAREAS!AP9</f>
        <v>7</v>
      </c>
      <c r="F8" s="26">
        <f>TAREAS!AQ9</f>
        <v>7</v>
      </c>
      <c r="G8" s="26">
        <f>TAREAS!AR9</f>
        <v>7</v>
      </c>
      <c r="H8" s="26">
        <f>TAREAS!AS9</f>
        <v>7</v>
      </c>
      <c r="I8" s="26">
        <f>TAREAS!AT9</f>
        <v>7</v>
      </c>
      <c r="J8" s="26">
        <f>TAREAS!AU9</f>
        <v>7</v>
      </c>
      <c r="M8"/>
      <c r="N8"/>
      <c r="O8"/>
      <c r="P8"/>
      <c r="Q8"/>
      <c r="R8"/>
      <c r="S8"/>
      <c r="T8"/>
      <c r="U8"/>
      <c r="V8">
        <f t="shared" si="2"/>
        <v>0</v>
      </c>
      <c r="W8" s="25">
        <f t="shared" si="3"/>
        <v>0</v>
      </c>
      <c r="X8" s="25">
        <f t="shared" si="4"/>
        <v>0</v>
      </c>
      <c r="Y8" s="25">
        <f t="shared" si="5"/>
        <v>0</v>
      </c>
      <c r="Z8" s="25">
        <f t="shared" si="6"/>
        <v>0</v>
      </c>
      <c r="AA8" s="25">
        <f t="shared" si="7"/>
        <v>0</v>
      </c>
      <c r="AB8" s="25">
        <f t="shared" si="8"/>
        <v>0</v>
      </c>
      <c r="AC8" s="25">
        <f t="shared" si="9"/>
        <v>0</v>
      </c>
      <c r="AD8" s="25">
        <f t="shared" si="10"/>
        <v>0</v>
      </c>
      <c r="AE8" s="25">
        <f t="shared" si="11"/>
        <v>0</v>
      </c>
    </row>
    <row r="9" spans="1:31" x14ac:dyDescent="0.3">
      <c r="A9" s="1" t="str">
        <f>TAREAS!A10</f>
        <v>Estrada Fabiola</v>
      </c>
      <c r="B9" s="26">
        <f>TAREAS!AM10</f>
        <v>3</v>
      </c>
      <c r="C9" s="26" t="str">
        <f>TAREAS!AN10</f>
        <v/>
      </c>
      <c r="D9" s="26">
        <f>TAREAS!AO10</f>
        <v>3</v>
      </c>
      <c r="E9" s="26">
        <f>TAREAS!AP10</f>
        <v>3</v>
      </c>
      <c r="F9" s="26">
        <f>TAREAS!AQ10</f>
        <v>3</v>
      </c>
      <c r="G9" s="26">
        <f>TAREAS!AR10</f>
        <v>3</v>
      </c>
      <c r="H9" s="26">
        <f>TAREAS!AS10</f>
        <v>3</v>
      </c>
      <c r="I9" s="26">
        <f>TAREAS!AT10</f>
        <v>3</v>
      </c>
      <c r="J9" s="26">
        <f>TAREAS!AU10</f>
        <v>3</v>
      </c>
      <c r="M9"/>
      <c r="N9"/>
      <c r="O9"/>
      <c r="P9"/>
      <c r="Q9"/>
      <c r="R9"/>
      <c r="S9"/>
      <c r="T9"/>
      <c r="U9"/>
      <c r="V9">
        <f t="shared" si="2"/>
        <v>0</v>
      </c>
      <c r="W9" s="25">
        <f t="shared" si="3"/>
        <v>0</v>
      </c>
      <c r="X9" s="25">
        <f t="shared" si="4"/>
        <v>0</v>
      </c>
      <c r="Y9" s="25">
        <f t="shared" si="5"/>
        <v>0</v>
      </c>
      <c r="Z9" s="25">
        <f t="shared" si="6"/>
        <v>0</v>
      </c>
      <c r="AA9" s="25">
        <f t="shared" si="7"/>
        <v>0</v>
      </c>
      <c r="AB9" s="25">
        <f t="shared" si="8"/>
        <v>0</v>
      </c>
      <c r="AC9" s="25">
        <f t="shared" si="9"/>
        <v>0</v>
      </c>
      <c r="AD9" s="25">
        <f t="shared" si="10"/>
        <v>0</v>
      </c>
      <c r="AE9" s="25">
        <f t="shared" si="11"/>
        <v>0</v>
      </c>
    </row>
    <row r="10" spans="1:31" x14ac:dyDescent="0.3">
      <c r="A10" s="1" t="str">
        <f>TAREAS!A11</f>
        <v>Fernández Carlos</v>
      </c>
      <c r="B10" s="26">
        <f>TAREAS!AM11</f>
        <v>5</v>
      </c>
      <c r="C10" s="26" t="str">
        <f>TAREAS!AN11</f>
        <v/>
      </c>
      <c r="D10" s="26">
        <f>TAREAS!AO11</f>
        <v>5</v>
      </c>
      <c r="E10" s="26">
        <f>TAREAS!AP11</f>
        <v>5</v>
      </c>
      <c r="F10" s="26">
        <f>TAREAS!AQ11</f>
        <v>5</v>
      </c>
      <c r="G10" s="26">
        <f>TAREAS!AR11</f>
        <v>5</v>
      </c>
      <c r="H10" s="26">
        <f>TAREAS!AS11</f>
        <v>5</v>
      </c>
      <c r="I10" s="26">
        <f>TAREAS!AT11</f>
        <v>5</v>
      </c>
      <c r="J10" s="26">
        <f>TAREAS!AU11</f>
        <v>5</v>
      </c>
      <c r="M10"/>
      <c r="N10"/>
      <c r="O10"/>
      <c r="P10"/>
      <c r="Q10"/>
      <c r="R10"/>
      <c r="S10"/>
      <c r="T10"/>
      <c r="U10"/>
      <c r="V10">
        <f t="shared" si="2"/>
        <v>0</v>
      </c>
      <c r="W10" s="25">
        <f t="shared" si="3"/>
        <v>0</v>
      </c>
      <c r="X10" s="25">
        <f t="shared" si="4"/>
        <v>0</v>
      </c>
      <c r="Y10" s="25">
        <f t="shared" si="5"/>
        <v>0</v>
      </c>
      <c r="Z10" s="25">
        <f t="shared" si="6"/>
        <v>0</v>
      </c>
      <c r="AA10" s="25">
        <f t="shared" si="7"/>
        <v>0</v>
      </c>
      <c r="AB10" s="25">
        <f t="shared" si="8"/>
        <v>0</v>
      </c>
      <c r="AC10" s="25">
        <f t="shared" si="9"/>
        <v>0</v>
      </c>
      <c r="AD10" s="25">
        <f t="shared" si="10"/>
        <v>0</v>
      </c>
      <c r="AE10" s="25">
        <f t="shared" si="11"/>
        <v>0</v>
      </c>
    </row>
    <row r="11" spans="1:31" x14ac:dyDescent="0.3">
      <c r="A11" s="1" t="str">
        <f>TAREAS!A12</f>
        <v>Fuentes Enrique</v>
      </c>
      <c r="B11" s="26">
        <f>TAREAS!AM12</f>
        <v>4.3</v>
      </c>
      <c r="C11" s="26" t="str">
        <f>TAREAS!AN12</f>
        <v/>
      </c>
      <c r="D11" s="26">
        <f>TAREAS!AO12</f>
        <v>4.3</v>
      </c>
      <c r="E11" s="26">
        <f>TAREAS!AP12</f>
        <v>4.3</v>
      </c>
      <c r="F11" s="26">
        <f>TAREAS!AQ12</f>
        <v>4.3</v>
      </c>
      <c r="G11" s="26">
        <f>TAREAS!AR12</f>
        <v>4.3</v>
      </c>
      <c r="H11" s="26">
        <f>TAREAS!AS12</f>
        <v>4.3</v>
      </c>
      <c r="I11" s="26">
        <f>TAREAS!AT12</f>
        <v>4.3</v>
      </c>
      <c r="J11" s="26">
        <f>TAREAS!AU12</f>
        <v>4.3</v>
      </c>
      <c r="M11"/>
      <c r="N11"/>
      <c r="O11"/>
      <c r="P11"/>
      <c r="Q11"/>
      <c r="R11"/>
      <c r="S11"/>
      <c r="T11"/>
      <c r="U11"/>
      <c r="V11">
        <f t="shared" si="2"/>
        <v>0</v>
      </c>
      <c r="W11" s="25">
        <f t="shared" si="3"/>
        <v>0</v>
      </c>
      <c r="X11" s="25">
        <f t="shared" si="4"/>
        <v>0</v>
      </c>
      <c r="Y11" s="25">
        <f t="shared" si="5"/>
        <v>0</v>
      </c>
      <c r="Z11" s="25">
        <f t="shared" si="6"/>
        <v>0</v>
      </c>
      <c r="AA11" s="25">
        <f t="shared" si="7"/>
        <v>0</v>
      </c>
      <c r="AB11" s="25">
        <f t="shared" si="8"/>
        <v>0</v>
      </c>
      <c r="AC11" s="25">
        <f t="shared" si="9"/>
        <v>0</v>
      </c>
      <c r="AD11" s="25">
        <f t="shared" si="10"/>
        <v>0</v>
      </c>
      <c r="AE11" s="25">
        <f t="shared" si="11"/>
        <v>0</v>
      </c>
    </row>
    <row r="12" spans="1:31" x14ac:dyDescent="0.3">
      <c r="A12" s="1" t="str">
        <f>TAREAS!A13</f>
        <v>Gómez Alejandro</v>
      </c>
      <c r="B12" s="26">
        <f>TAREAS!AM13</f>
        <v>2.7</v>
      </c>
      <c r="C12" s="26" t="str">
        <f>TAREAS!AN13</f>
        <v/>
      </c>
      <c r="D12" s="26">
        <f>TAREAS!AO13</f>
        <v>2.7</v>
      </c>
      <c r="E12" s="26">
        <f>TAREAS!AP13</f>
        <v>2.7</v>
      </c>
      <c r="F12" s="26">
        <f>TAREAS!AQ13</f>
        <v>2.7</v>
      </c>
      <c r="G12" s="26">
        <f>TAREAS!AR13</f>
        <v>2.7</v>
      </c>
      <c r="H12" s="26">
        <f>TAREAS!AS13</f>
        <v>2.7</v>
      </c>
      <c r="I12" s="26">
        <f>TAREAS!AT13</f>
        <v>2.7</v>
      </c>
      <c r="J12" s="26">
        <f>TAREAS!AU13</f>
        <v>2.6999999999999997</v>
      </c>
      <c r="M12"/>
      <c r="N12"/>
      <c r="O12"/>
      <c r="P12"/>
      <c r="Q12"/>
      <c r="R12"/>
      <c r="S12"/>
      <c r="T12"/>
      <c r="U12"/>
      <c r="V12">
        <f t="shared" si="2"/>
        <v>0</v>
      </c>
      <c r="W12" s="25">
        <f t="shared" si="3"/>
        <v>0</v>
      </c>
      <c r="X12" s="25">
        <f t="shared" si="4"/>
        <v>0</v>
      </c>
      <c r="Y12" s="25">
        <f t="shared" si="5"/>
        <v>0</v>
      </c>
      <c r="Z12" s="25">
        <f t="shared" si="6"/>
        <v>0</v>
      </c>
      <c r="AA12" s="25">
        <f t="shared" si="7"/>
        <v>0</v>
      </c>
      <c r="AB12" s="25">
        <f t="shared" si="8"/>
        <v>0</v>
      </c>
      <c r="AC12" s="25">
        <f t="shared" si="9"/>
        <v>0</v>
      </c>
      <c r="AD12" s="25">
        <f t="shared" si="10"/>
        <v>0</v>
      </c>
      <c r="AE12" s="25">
        <f t="shared" si="11"/>
        <v>0</v>
      </c>
    </row>
    <row r="13" spans="1:31" x14ac:dyDescent="0.3">
      <c r="A13" s="1" t="str">
        <f>TAREAS!A14</f>
        <v>Guzmán Yvonne</v>
      </c>
      <c r="B13" s="26">
        <f>TAREAS!AM14</f>
        <v>4.5</v>
      </c>
      <c r="C13" s="26">
        <f>TAREAS!AN14</f>
        <v>6</v>
      </c>
      <c r="D13" s="26">
        <f>TAREAS!AO14</f>
        <v>3</v>
      </c>
      <c r="E13" s="26">
        <f>TAREAS!AP14</f>
        <v>3</v>
      </c>
      <c r="F13" s="26">
        <f>TAREAS!AQ14</f>
        <v>3</v>
      </c>
      <c r="G13" s="26">
        <f>TAREAS!AR14</f>
        <v>3</v>
      </c>
      <c r="H13" s="26">
        <f>TAREAS!AS14</f>
        <v>3</v>
      </c>
      <c r="I13" s="26">
        <f>TAREAS!AT14</f>
        <v>3</v>
      </c>
      <c r="J13" s="26">
        <f>TAREAS!AU14</f>
        <v>3.5625</v>
      </c>
      <c r="M13"/>
      <c r="N13"/>
      <c r="O13"/>
      <c r="P13"/>
      <c r="Q13"/>
      <c r="R13"/>
      <c r="S13"/>
      <c r="T13"/>
      <c r="U13"/>
      <c r="V13">
        <f t="shared" si="2"/>
        <v>0</v>
      </c>
      <c r="W13" s="25">
        <f t="shared" si="3"/>
        <v>0</v>
      </c>
      <c r="X13" s="25">
        <f t="shared" si="4"/>
        <v>0</v>
      </c>
      <c r="Y13" s="25">
        <f t="shared" si="5"/>
        <v>0</v>
      </c>
      <c r="Z13" s="25">
        <f t="shared" si="6"/>
        <v>0</v>
      </c>
      <c r="AA13" s="25">
        <f t="shared" si="7"/>
        <v>0</v>
      </c>
      <c r="AB13" s="25">
        <f t="shared" si="8"/>
        <v>0</v>
      </c>
      <c r="AC13" s="25">
        <f t="shared" si="9"/>
        <v>0</v>
      </c>
      <c r="AD13" s="25">
        <f t="shared" si="10"/>
        <v>0</v>
      </c>
      <c r="AE13" s="25">
        <f t="shared" si="11"/>
        <v>0</v>
      </c>
    </row>
    <row r="14" spans="1:31" x14ac:dyDescent="0.3">
      <c r="A14" s="1" t="str">
        <f>TAREAS!A15</f>
        <v>Herrera Laura</v>
      </c>
      <c r="B14" s="26" t="str">
        <f>TAREAS!AM15</f>
        <v/>
      </c>
      <c r="C14" s="26" t="str">
        <f>TAREAS!AN15</f>
        <v/>
      </c>
      <c r="D14" s="26" t="str">
        <f>TAREAS!AO15</f>
        <v/>
      </c>
      <c r="E14" s="26" t="str">
        <f>TAREAS!AP15</f>
        <v/>
      </c>
      <c r="F14" s="26" t="str">
        <f>TAREAS!AQ15</f>
        <v/>
      </c>
      <c r="G14" s="26" t="str">
        <f>TAREAS!AR15</f>
        <v/>
      </c>
      <c r="H14" s="26" t="str">
        <f>TAREAS!AS15</f>
        <v/>
      </c>
      <c r="I14" s="26" t="str">
        <f>TAREAS!AT15</f>
        <v/>
      </c>
      <c r="J14" s="26" t="str">
        <f>TAREAS!AU15</f>
        <v/>
      </c>
      <c r="M14"/>
      <c r="N14"/>
      <c r="O14"/>
      <c r="P14"/>
      <c r="Q14"/>
      <c r="R14"/>
      <c r="S14"/>
      <c r="T14"/>
      <c r="U14"/>
      <c r="V14">
        <f t="shared" si="2"/>
        <v>0</v>
      </c>
      <c r="W14" s="25">
        <f t="shared" si="3"/>
        <v>0</v>
      </c>
      <c r="X14" s="25">
        <f t="shared" si="4"/>
        <v>0</v>
      </c>
      <c r="Y14" s="25">
        <f t="shared" si="5"/>
        <v>0</v>
      </c>
      <c r="Z14" s="25">
        <f t="shared" si="6"/>
        <v>0</v>
      </c>
      <c r="AA14" s="25">
        <f t="shared" si="7"/>
        <v>0</v>
      </c>
      <c r="AB14" s="25">
        <f t="shared" si="8"/>
        <v>0</v>
      </c>
      <c r="AC14" s="25">
        <f t="shared" si="9"/>
        <v>0</v>
      </c>
      <c r="AD14" s="25">
        <f t="shared" si="10"/>
        <v>0</v>
      </c>
      <c r="AE14" s="25">
        <f t="shared" si="11"/>
        <v>0</v>
      </c>
    </row>
    <row r="15" spans="1:31" x14ac:dyDescent="0.3">
      <c r="A15" s="1" t="str">
        <f>TAREAS!A16</f>
        <v>Jiménez Natalia</v>
      </c>
      <c r="B15" s="26" t="str">
        <f>TAREAS!AM16</f>
        <v/>
      </c>
      <c r="C15" s="26" t="str">
        <f>TAREAS!AN16</f>
        <v/>
      </c>
      <c r="D15" s="26" t="str">
        <f>TAREAS!AO16</f>
        <v/>
      </c>
      <c r="E15" s="26" t="str">
        <f>TAREAS!AP16</f>
        <v/>
      </c>
      <c r="F15" s="26" t="str">
        <f>TAREAS!AQ16</f>
        <v/>
      </c>
      <c r="G15" s="26" t="str">
        <f>TAREAS!AR16</f>
        <v/>
      </c>
      <c r="H15" s="26" t="str">
        <f>TAREAS!AS16</f>
        <v/>
      </c>
      <c r="I15" s="26" t="str">
        <f>TAREAS!AT16</f>
        <v/>
      </c>
      <c r="J15" s="26" t="str">
        <f>TAREAS!AU16</f>
        <v/>
      </c>
      <c r="M15"/>
      <c r="N15"/>
      <c r="O15"/>
      <c r="P15"/>
      <c r="Q15"/>
      <c r="R15"/>
      <c r="S15"/>
      <c r="T15"/>
      <c r="U15"/>
      <c r="V15">
        <f t="shared" si="2"/>
        <v>0</v>
      </c>
      <c r="W15" s="25">
        <f t="shared" si="3"/>
        <v>0</v>
      </c>
      <c r="X15" s="25">
        <f t="shared" si="4"/>
        <v>0</v>
      </c>
      <c r="Y15" s="25">
        <f t="shared" si="5"/>
        <v>0</v>
      </c>
      <c r="Z15" s="25">
        <f t="shared" si="6"/>
        <v>0</v>
      </c>
      <c r="AA15" s="25">
        <f t="shared" si="7"/>
        <v>0</v>
      </c>
      <c r="AB15" s="25">
        <f t="shared" si="8"/>
        <v>0</v>
      </c>
      <c r="AC15" s="25">
        <f t="shared" si="9"/>
        <v>0</v>
      </c>
      <c r="AD15" s="25">
        <f t="shared" si="10"/>
        <v>0</v>
      </c>
      <c r="AE15" s="25">
        <f t="shared" si="11"/>
        <v>0</v>
      </c>
    </row>
    <row r="16" spans="1:31" x14ac:dyDescent="0.3">
      <c r="A16" s="1" t="str">
        <f>TAREAS!A17</f>
        <v>León Xavier</v>
      </c>
      <c r="B16" s="26" t="str">
        <f>TAREAS!AM17</f>
        <v/>
      </c>
      <c r="C16" s="26" t="str">
        <f>TAREAS!AN17</f>
        <v/>
      </c>
      <c r="D16" s="26" t="str">
        <f>TAREAS!AO17</f>
        <v/>
      </c>
      <c r="E16" s="26" t="str">
        <f>TAREAS!AP17</f>
        <v/>
      </c>
      <c r="F16" s="26" t="str">
        <f>TAREAS!AQ17</f>
        <v/>
      </c>
      <c r="G16" s="26" t="str">
        <f>TAREAS!AR17</f>
        <v/>
      </c>
      <c r="H16" s="26" t="str">
        <f>TAREAS!AS17</f>
        <v/>
      </c>
      <c r="I16" s="26" t="str">
        <f>TAREAS!AT17</f>
        <v/>
      </c>
      <c r="J16" s="26" t="str">
        <f>TAREAS!AU17</f>
        <v/>
      </c>
      <c r="M16"/>
      <c r="N16"/>
      <c r="O16"/>
      <c r="P16"/>
      <c r="Q16"/>
      <c r="R16"/>
      <c r="S16"/>
      <c r="T16"/>
      <c r="U16"/>
      <c r="V16">
        <f t="shared" si="2"/>
        <v>0</v>
      </c>
      <c r="W16" s="25">
        <f t="shared" si="3"/>
        <v>0</v>
      </c>
      <c r="X16" s="25">
        <f t="shared" si="4"/>
        <v>0</v>
      </c>
      <c r="Y16" s="25">
        <f t="shared" si="5"/>
        <v>0</v>
      </c>
      <c r="Z16" s="25">
        <f t="shared" si="6"/>
        <v>0</v>
      </c>
      <c r="AA16" s="25">
        <f t="shared" si="7"/>
        <v>0</v>
      </c>
      <c r="AB16" s="25">
        <f t="shared" si="8"/>
        <v>0</v>
      </c>
      <c r="AC16" s="25">
        <f t="shared" si="9"/>
        <v>0</v>
      </c>
      <c r="AD16" s="25">
        <f t="shared" si="10"/>
        <v>0</v>
      </c>
      <c r="AE16" s="25">
        <f t="shared" si="11"/>
        <v>0</v>
      </c>
    </row>
    <row r="17" spans="1:31" x14ac:dyDescent="0.3">
      <c r="A17" s="1" t="str">
        <f>TAREAS!A18</f>
        <v>López Beatriz</v>
      </c>
      <c r="B17" s="26" t="str">
        <f>TAREAS!AM18</f>
        <v/>
      </c>
      <c r="C17" s="26" t="str">
        <f>TAREAS!AN18</f>
        <v/>
      </c>
      <c r="D17" s="26" t="str">
        <f>TAREAS!AO18</f>
        <v/>
      </c>
      <c r="E17" s="26" t="str">
        <f>TAREAS!AP18</f>
        <v/>
      </c>
      <c r="F17" s="26" t="str">
        <f>TAREAS!AQ18</f>
        <v/>
      </c>
      <c r="G17" s="26" t="str">
        <f>TAREAS!AR18</f>
        <v/>
      </c>
      <c r="H17" s="26" t="str">
        <f>TAREAS!AS18</f>
        <v/>
      </c>
      <c r="I17" s="26" t="str">
        <f>TAREAS!AT18</f>
        <v/>
      </c>
      <c r="J17" s="26" t="str">
        <f>TAREAS!AU18</f>
        <v/>
      </c>
      <c r="M17"/>
      <c r="N17"/>
      <c r="O17"/>
      <c r="P17"/>
      <c r="Q17"/>
      <c r="R17"/>
      <c r="S17"/>
      <c r="T17"/>
      <c r="U17"/>
      <c r="V17">
        <f t="shared" si="2"/>
        <v>0</v>
      </c>
      <c r="W17" s="25">
        <f t="shared" si="3"/>
        <v>0</v>
      </c>
      <c r="X17" s="25">
        <f t="shared" si="4"/>
        <v>0</v>
      </c>
      <c r="Y17" s="25">
        <f t="shared" si="5"/>
        <v>0</v>
      </c>
      <c r="Z17" s="25">
        <f t="shared" si="6"/>
        <v>0</v>
      </c>
      <c r="AA17" s="25">
        <f t="shared" si="7"/>
        <v>0</v>
      </c>
      <c r="AB17" s="25">
        <f t="shared" si="8"/>
        <v>0</v>
      </c>
      <c r="AC17" s="25">
        <f t="shared" si="9"/>
        <v>0</v>
      </c>
      <c r="AD17" s="25">
        <f t="shared" si="10"/>
        <v>0</v>
      </c>
      <c r="AE17" s="25">
        <f t="shared" si="11"/>
        <v>0</v>
      </c>
    </row>
    <row r="18" spans="1:31" x14ac:dyDescent="0.3">
      <c r="A18" s="1" t="str">
        <f>TAREAS!A19</f>
        <v>Márquez Kevin</v>
      </c>
      <c r="B18" s="26" t="str">
        <f>TAREAS!AM19</f>
        <v/>
      </c>
      <c r="C18" s="26" t="str">
        <f>TAREAS!AN19</f>
        <v/>
      </c>
      <c r="D18" s="26" t="str">
        <f>TAREAS!AO19</f>
        <v/>
      </c>
      <c r="E18" s="26" t="str">
        <f>TAREAS!AP19</f>
        <v/>
      </c>
      <c r="F18" s="26" t="str">
        <f>TAREAS!AQ19</f>
        <v/>
      </c>
      <c r="G18" s="26" t="str">
        <f>TAREAS!AR19</f>
        <v/>
      </c>
      <c r="H18" s="26" t="str">
        <f>TAREAS!AS19</f>
        <v/>
      </c>
      <c r="I18" s="26" t="str">
        <f>TAREAS!AT19</f>
        <v/>
      </c>
      <c r="J18" s="26" t="str">
        <f>TAREAS!AU19</f>
        <v/>
      </c>
      <c r="M18"/>
      <c r="N18"/>
      <c r="O18"/>
      <c r="P18"/>
      <c r="Q18"/>
      <c r="R18"/>
      <c r="S18"/>
      <c r="T18"/>
      <c r="U18"/>
      <c r="V18">
        <f t="shared" si="2"/>
        <v>0</v>
      </c>
      <c r="W18" s="25">
        <f t="shared" si="3"/>
        <v>0</v>
      </c>
      <c r="X18" s="25">
        <f t="shared" si="4"/>
        <v>0</v>
      </c>
      <c r="Y18" s="25">
        <f t="shared" si="5"/>
        <v>0</v>
      </c>
      <c r="Z18" s="25">
        <f t="shared" si="6"/>
        <v>0</v>
      </c>
      <c r="AA18" s="25">
        <f t="shared" si="7"/>
        <v>0</v>
      </c>
      <c r="AB18" s="25">
        <f t="shared" si="8"/>
        <v>0</v>
      </c>
      <c r="AC18" s="25">
        <f t="shared" si="9"/>
        <v>0</v>
      </c>
      <c r="AD18" s="25">
        <f t="shared" si="10"/>
        <v>0</v>
      </c>
      <c r="AE18" s="25">
        <f t="shared" si="11"/>
        <v>0</v>
      </c>
    </row>
    <row r="19" spans="1:31" x14ac:dyDescent="0.3">
      <c r="A19" s="1" t="str">
        <f>TAREAS!A20</f>
        <v>Medina Víctor</v>
      </c>
      <c r="B19" s="26" t="str">
        <f>TAREAS!AM20</f>
        <v/>
      </c>
      <c r="C19" s="26" t="str">
        <f>TAREAS!AN20</f>
        <v/>
      </c>
      <c r="D19" s="26" t="str">
        <f>TAREAS!AO20</f>
        <v/>
      </c>
      <c r="E19" s="26" t="str">
        <f>TAREAS!AP20</f>
        <v/>
      </c>
      <c r="F19" s="26" t="str">
        <f>TAREAS!AQ20</f>
        <v/>
      </c>
      <c r="G19" s="26" t="str">
        <f>TAREAS!AR20</f>
        <v/>
      </c>
      <c r="H19" s="26" t="str">
        <f>TAREAS!AS20</f>
        <v/>
      </c>
      <c r="I19" s="26" t="str">
        <f>TAREAS!AT20</f>
        <v/>
      </c>
      <c r="J19" s="26" t="str">
        <f>TAREAS!AU20</f>
        <v/>
      </c>
      <c r="M19"/>
      <c r="N19"/>
      <c r="O19"/>
      <c r="P19"/>
      <c r="Q19"/>
      <c r="R19"/>
      <c r="S19"/>
      <c r="T19"/>
      <c r="U19"/>
      <c r="V19">
        <f t="shared" si="2"/>
        <v>0</v>
      </c>
      <c r="W19" s="25">
        <f t="shared" si="3"/>
        <v>0</v>
      </c>
      <c r="X19" s="25">
        <f t="shared" si="4"/>
        <v>0</v>
      </c>
      <c r="Y19" s="25">
        <f t="shared" si="5"/>
        <v>0</v>
      </c>
      <c r="Z19" s="25">
        <f t="shared" si="6"/>
        <v>0</v>
      </c>
      <c r="AA19" s="25">
        <f t="shared" si="7"/>
        <v>0</v>
      </c>
      <c r="AB19" s="25">
        <f t="shared" si="8"/>
        <v>0</v>
      </c>
      <c r="AC19" s="25">
        <f t="shared" si="9"/>
        <v>0</v>
      </c>
      <c r="AD19" s="25">
        <f t="shared" si="10"/>
        <v>0</v>
      </c>
      <c r="AE19" s="25">
        <f t="shared" si="11"/>
        <v>0</v>
      </c>
    </row>
    <row r="20" spans="1:31" x14ac:dyDescent="0.3">
      <c r="A20" s="1" t="str">
        <f>TAREAS!A21</f>
        <v>Mendoza Raúl</v>
      </c>
      <c r="B20" s="26" t="str">
        <f>TAREAS!AM21</f>
        <v/>
      </c>
      <c r="C20" s="26" t="str">
        <f>TAREAS!AN21</f>
        <v/>
      </c>
      <c r="D20" s="26" t="str">
        <f>TAREAS!AO21</f>
        <v/>
      </c>
      <c r="E20" s="26" t="str">
        <f>TAREAS!AP21</f>
        <v/>
      </c>
      <c r="F20" s="26" t="str">
        <f>TAREAS!AQ21</f>
        <v/>
      </c>
      <c r="G20" s="26" t="str">
        <f>TAREAS!AR21</f>
        <v/>
      </c>
      <c r="H20" s="26" t="str">
        <f>TAREAS!AS21</f>
        <v/>
      </c>
      <c r="I20" s="26" t="str">
        <f>TAREAS!AT21</f>
        <v/>
      </c>
      <c r="J20" s="26" t="str">
        <f>TAREAS!AU21</f>
        <v/>
      </c>
      <c r="M20"/>
      <c r="N20"/>
      <c r="O20"/>
      <c r="P20"/>
      <c r="Q20"/>
      <c r="R20"/>
      <c r="S20"/>
      <c r="T20"/>
      <c r="U20"/>
      <c r="V20">
        <f t="shared" si="2"/>
        <v>0</v>
      </c>
      <c r="W20" s="25">
        <f t="shared" si="3"/>
        <v>0</v>
      </c>
      <c r="X20" s="25">
        <f t="shared" si="4"/>
        <v>0</v>
      </c>
      <c r="Y20" s="25">
        <f t="shared" si="5"/>
        <v>0</v>
      </c>
      <c r="Z20" s="25">
        <f t="shared" si="6"/>
        <v>0</v>
      </c>
      <c r="AA20" s="25">
        <f t="shared" si="7"/>
        <v>0</v>
      </c>
      <c r="AB20" s="25">
        <f t="shared" si="8"/>
        <v>0</v>
      </c>
      <c r="AC20" s="25">
        <f t="shared" si="9"/>
        <v>0</v>
      </c>
      <c r="AD20" s="25">
        <f t="shared" si="10"/>
        <v>0</v>
      </c>
      <c r="AE20" s="25">
        <f t="shared" si="11"/>
        <v>0</v>
      </c>
    </row>
    <row r="21" spans="1:31" x14ac:dyDescent="0.3">
      <c r="A21" s="1" t="str">
        <f>TAREAS!A22</f>
        <v>Muñoz Andrés</v>
      </c>
      <c r="B21" s="26" t="str">
        <f>TAREAS!AM22</f>
        <v/>
      </c>
      <c r="C21" s="26" t="str">
        <f>TAREAS!AN22</f>
        <v/>
      </c>
      <c r="D21" s="26" t="str">
        <f>TAREAS!AO22</f>
        <v/>
      </c>
      <c r="E21" s="26" t="str">
        <f>TAREAS!AP22</f>
        <v/>
      </c>
      <c r="F21" s="26" t="str">
        <f>TAREAS!AQ22</f>
        <v/>
      </c>
      <c r="G21" s="26" t="str">
        <f>TAREAS!AR22</f>
        <v/>
      </c>
      <c r="H21" s="26" t="str">
        <f>TAREAS!AS22</f>
        <v/>
      </c>
      <c r="I21" s="26" t="str">
        <f>TAREAS!AT22</f>
        <v/>
      </c>
      <c r="J21" s="26" t="str">
        <f>TAREAS!AU22</f>
        <v/>
      </c>
      <c r="M21"/>
      <c r="N21"/>
      <c r="O21"/>
      <c r="P21"/>
      <c r="Q21"/>
      <c r="R21"/>
      <c r="S21"/>
      <c r="T21"/>
      <c r="U21"/>
      <c r="V21">
        <f t="shared" si="2"/>
        <v>0</v>
      </c>
      <c r="W21" s="25">
        <f t="shared" si="3"/>
        <v>0</v>
      </c>
      <c r="X21" s="25">
        <f t="shared" si="4"/>
        <v>0</v>
      </c>
      <c r="Y21" s="25">
        <f t="shared" si="5"/>
        <v>0</v>
      </c>
      <c r="Z21" s="25">
        <f t="shared" si="6"/>
        <v>0</v>
      </c>
      <c r="AA21" s="25">
        <f t="shared" si="7"/>
        <v>0</v>
      </c>
      <c r="AB21" s="25">
        <f t="shared" si="8"/>
        <v>0</v>
      </c>
      <c r="AC21" s="25">
        <f t="shared" si="9"/>
        <v>0</v>
      </c>
      <c r="AD21" s="25">
        <f t="shared" si="10"/>
        <v>0</v>
      </c>
      <c r="AE21" s="25">
        <f t="shared" si="11"/>
        <v>0</v>
      </c>
    </row>
    <row r="22" spans="1:31" x14ac:dyDescent="0.3">
      <c r="A22" s="1" t="str">
        <f>TAREAS!A23</f>
        <v>Navarro Julia</v>
      </c>
      <c r="B22" s="26" t="str">
        <f>TAREAS!AM23</f>
        <v/>
      </c>
      <c r="C22" s="26" t="str">
        <f>TAREAS!AN23</f>
        <v/>
      </c>
      <c r="D22" s="26" t="str">
        <f>TAREAS!AO23</f>
        <v/>
      </c>
      <c r="E22" s="26" t="str">
        <f>TAREAS!AP23</f>
        <v/>
      </c>
      <c r="F22" s="26" t="str">
        <f>TAREAS!AQ23</f>
        <v/>
      </c>
      <c r="G22" s="26" t="str">
        <f>TAREAS!AR23</f>
        <v/>
      </c>
      <c r="H22" s="26" t="str">
        <f>TAREAS!AS23</f>
        <v/>
      </c>
      <c r="I22" s="26" t="str">
        <f>TAREAS!AT23</f>
        <v/>
      </c>
      <c r="J22" s="26" t="str">
        <f>TAREAS!AU23</f>
        <v/>
      </c>
      <c r="M22"/>
      <c r="N22"/>
      <c r="O22"/>
      <c r="P22"/>
      <c r="Q22"/>
      <c r="R22"/>
      <c r="S22"/>
      <c r="T22"/>
      <c r="U22"/>
      <c r="V22">
        <f t="shared" si="2"/>
        <v>0</v>
      </c>
      <c r="W22" s="25">
        <f t="shared" si="3"/>
        <v>0</v>
      </c>
      <c r="X22" s="25">
        <f t="shared" si="4"/>
        <v>0</v>
      </c>
      <c r="Y22" s="25">
        <f t="shared" si="5"/>
        <v>0</v>
      </c>
      <c r="Z22" s="25">
        <f t="shared" si="6"/>
        <v>0</v>
      </c>
      <c r="AA22" s="25">
        <f t="shared" si="7"/>
        <v>0</v>
      </c>
      <c r="AB22" s="25">
        <f t="shared" si="8"/>
        <v>0</v>
      </c>
      <c r="AC22" s="25">
        <f t="shared" si="9"/>
        <v>0</v>
      </c>
      <c r="AD22" s="25">
        <f t="shared" si="10"/>
        <v>0</v>
      </c>
      <c r="AE22" s="25">
        <f t="shared" si="11"/>
        <v>0</v>
      </c>
    </row>
    <row r="23" spans="1:31" x14ac:dyDescent="0.3">
      <c r="A23" s="1" t="str">
        <f>TAREAS!A24</f>
        <v>Morales Diana</v>
      </c>
      <c r="B23" s="26" t="str">
        <f>TAREAS!AM24</f>
        <v/>
      </c>
      <c r="C23" s="26" t="str">
        <f>TAREAS!AN24</f>
        <v/>
      </c>
      <c r="D23" s="26" t="str">
        <f>TAREAS!AO24</f>
        <v/>
      </c>
      <c r="E23" s="26" t="str">
        <f>TAREAS!AP24</f>
        <v/>
      </c>
      <c r="F23" s="26" t="str">
        <f>TAREAS!AQ24</f>
        <v/>
      </c>
      <c r="G23" s="26" t="str">
        <f>TAREAS!AR24</f>
        <v/>
      </c>
      <c r="H23" s="26" t="str">
        <f>TAREAS!AS24</f>
        <v/>
      </c>
      <c r="I23" s="26" t="str">
        <f>TAREAS!AT24</f>
        <v/>
      </c>
      <c r="J23" s="26" t="str">
        <f>TAREAS!AU24</f>
        <v/>
      </c>
      <c r="M23"/>
      <c r="N23"/>
      <c r="O23"/>
      <c r="P23"/>
      <c r="Q23"/>
      <c r="R23"/>
      <c r="S23"/>
      <c r="T23"/>
      <c r="U23"/>
      <c r="V23">
        <f t="shared" si="2"/>
        <v>0</v>
      </c>
      <c r="W23" s="25">
        <f t="shared" si="3"/>
        <v>0</v>
      </c>
      <c r="X23" s="25">
        <f t="shared" si="4"/>
        <v>0</v>
      </c>
      <c r="Y23" s="25">
        <f t="shared" si="5"/>
        <v>0</v>
      </c>
      <c r="Z23" s="25">
        <f t="shared" si="6"/>
        <v>0</v>
      </c>
      <c r="AA23" s="25">
        <f t="shared" si="7"/>
        <v>0</v>
      </c>
      <c r="AB23" s="25">
        <f t="shared" si="8"/>
        <v>0</v>
      </c>
      <c r="AC23" s="25">
        <f t="shared" si="9"/>
        <v>0</v>
      </c>
      <c r="AD23" s="25">
        <f t="shared" si="10"/>
        <v>0</v>
      </c>
      <c r="AE23" s="25">
        <f t="shared" si="11"/>
        <v>0</v>
      </c>
    </row>
    <row r="24" spans="1:31" x14ac:dyDescent="0.3">
      <c r="A24" s="1" t="str">
        <f>TAREAS!A25</f>
        <v>Ortega Iván</v>
      </c>
      <c r="B24" s="26" t="str">
        <f>TAREAS!AM25</f>
        <v/>
      </c>
      <c r="C24" s="26" t="str">
        <f>TAREAS!AN25</f>
        <v/>
      </c>
      <c r="D24" s="26" t="str">
        <f>TAREAS!AO25</f>
        <v/>
      </c>
      <c r="E24" s="26" t="str">
        <f>TAREAS!AP25</f>
        <v/>
      </c>
      <c r="F24" s="26" t="str">
        <f>TAREAS!AQ25</f>
        <v/>
      </c>
      <c r="G24" s="26" t="str">
        <f>TAREAS!AR25</f>
        <v/>
      </c>
      <c r="H24" s="26" t="str">
        <f>TAREAS!AS25</f>
        <v/>
      </c>
      <c r="I24" s="26" t="str">
        <f>TAREAS!AT25</f>
        <v/>
      </c>
      <c r="J24" s="26" t="str">
        <f>TAREAS!AU25</f>
        <v/>
      </c>
      <c r="M24"/>
      <c r="N24"/>
      <c r="O24"/>
      <c r="P24"/>
      <c r="Q24"/>
      <c r="R24"/>
      <c r="S24"/>
      <c r="T24"/>
      <c r="U24"/>
      <c r="V24">
        <f t="shared" si="2"/>
        <v>0</v>
      </c>
      <c r="W24" s="25">
        <f t="shared" si="3"/>
        <v>0</v>
      </c>
      <c r="X24" s="25">
        <f t="shared" si="4"/>
        <v>0</v>
      </c>
      <c r="Y24" s="25">
        <f t="shared" si="5"/>
        <v>0</v>
      </c>
      <c r="Z24" s="25">
        <f t="shared" si="6"/>
        <v>0</v>
      </c>
      <c r="AA24" s="25">
        <f t="shared" si="7"/>
        <v>0</v>
      </c>
      <c r="AB24" s="25">
        <f t="shared" si="8"/>
        <v>0</v>
      </c>
      <c r="AC24" s="25">
        <f t="shared" si="9"/>
        <v>0</v>
      </c>
      <c r="AD24" s="25">
        <f t="shared" si="10"/>
        <v>0</v>
      </c>
      <c r="AE24" s="25">
        <f t="shared" si="11"/>
        <v>0</v>
      </c>
    </row>
    <row r="25" spans="1:31" x14ac:dyDescent="0.3">
      <c r="A25" s="1" t="str">
        <f>TAREAS!A26</f>
        <v>Ponce Daniela</v>
      </c>
      <c r="B25" s="26" t="str">
        <f>TAREAS!AM26</f>
        <v/>
      </c>
      <c r="C25" s="26" t="str">
        <f>TAREAS!AN26</f>
        <v/>
      </c>
      <c r="D25" s="26" t="str">
        <f>TAREAS!AO26</f>
        <v/>
      </c>
      <c r="E25" s="26" t="str">
        <f>TAREAS!AP26</f>
        <v/>
      </c>
      <c r="F25" s="26" t="str">
        <f>TAREAS!AQ26</f>
        <v/>
      </c>
      <c r="G25" s="26" t="str">
        <f>TAREAS!AR26</f>
        <v/>
      </c>
      <c r="H25" s="26" t="str">
        <f>TAREAS!AS26</f>
        <v/>
      </c>
      <c r="I25" s="26" t="str">
        <f>TAREAS!AT26</f>
        <v/>
      </c>
      <c r="J25" s="26" t="str">
        <f>TAREAS!AU26</f>
        <v/>
      </c>
      <c r="M25"/>
      <c r="N25"/>
      <c r="O25"/>
      <c r="P25"/>
      <c r="Q25"/>
      <c r="R25"/>
      <c r="S25"/>
      <c r="T25"/>
      <c r="U25"/>
      <c r="V25">
        <f t="shared" si="2"/>
        <v>0</v>
      </c>
      <c r="W25" s="25">
        <f t="shared" si="3"/>
        <v>0</v>
      </c>
      <c r="X25" s="25">
        <f t="shared" si="4"/>
        <v>0</v>
      </c>
      <c r="Y25" s="25">
        <f t="shared" si="5"/>
        <v>0</v>
      </c>
      <c r="Z25" s="25">
        <f t="shared" si="6"/>
        <v>0</v>
      </c>
      <c r="AA25" s="25">
        <f t="shared" si="7"/>
        <v>0</v>
      </c>
      <c r="AB25" s="25">
        <f t="shared" si="8"/>
        <v>0</v>
      </c>
      <c r="AC25" s="25">
        <f t="shared" si="9"/>
        <v>0</v>
      </c>
      <c r="AD25" s="25">
        <f t="shared" si="10"/>
        <v>0</v>
      </c>
      <c r="AE25" s="25">
        <f t="shared" si="11"/>
        <v>0</v>
      </c>
    </row>
    <row r="26" spans="1:31" x14ac:dyDescent="0.3">
      <c r="A26" s="1" t="str">
        <f>TAREAS!A27</f>
        <v>Paredes Tomás</v>
      </c>
      <c r="B26" s="26" t="str">
        <f>TAREAS!AM27</f>
        <v/>
      </c>
      <c r="C26" s="26" t="str">
        <f>TAREAS!AN27</f>
        <v/>
      </c>
      <c r="D26" s="26" t="str">
        <f>TAREAS!AO27</f>
        <v/>
      </c>
      <c r="E26" s="26" t="str">
        <f>TAREAS!AP27</f>
        <v/>
      </c>
      <c r="F26" s="26" t="str">
        <f>TAREAS!AQ27</f>
        <v/>
      </c>
      <c r="G26" s="26" t="str">
        <f>TAREAS!AR27</f>
        <v/>
      </c>
      <c r="H26" s="26" t="str">
        <f>TAREAS!AS27</f>
        <v/>
      </c>
      <c r="I26" s="26" t="str">
        <f>TAREAS!AT27</f>
        <v/>
      </c>
      <c r="J26" s="26" t="str">
        <f>TAREAS!AU27</f>
        <v/>
      </c>
      <c r="M26"/>
      <c r="N26"/>
      <c r="O26"/>
      <c r="P26"/>
      <c r="Q26"/>
      <c r="R26"/>
      <c r="S26"/>
      <c r="T26"/>
      <c r="U26"/>
      <c r="V26">
        <f t="shared" si="2"/>
        <v>0</v>
      </c>
      <c r="W26" s="25">
        <f t="shared" si="3"/>
        <v>0</v>
      </c>
      <c r="X26" s="25">
        <f t="shared" si="4"/>
        <v>0</v>
      </c>
      <c r="Y26" s="25">
        <f t="shared" si="5"/>
        <v>0</v>
      </c>
      <c r="Z26" s="25">
        <f t="shared" si="6"/>
        <v>0</v>
      </c>
      <c r="AA26" s="25">
        <f t="shared" si="7"/>
        <v>0</v>
      </c>
      <c r="AB26" s="25">
        <f t="shared" si="8"/>
        <v>0</v>
      </c>
      <c r="AC26" s="25">
        <f t="shared" si="9"/>
        <v>0</v>
      </c>
      <c r="AD26" s="25">
        <f t="shared" si="10"/>
        <v>0</v>
      </c>
      <c r="AE26" s="25">
        <f t="shared" si="11"/>
        <v>0</v>
      </c>
    </row>
    <row r="27" spans="1:31" x14ac:dyDescent="0.3">
      <c r="A27" s="1" t="str">
        <f>TAREAS!A28</f>
        <v>Rivas Manuel</v>
      </c>
      <c r="B27" s="26" t="str">
        <f>TAREAS!AM28</f>
        <v/>
      </c>
      <c r="C27" s="26" t="str">
        <f>TAREAS!AN28</f>
        <v/>
      </c>
      <c r="D27" s="26" t="str">
        <f>TAREAS!AO28</f>
        <v/>
      </c>
      <c r="E27" s="26" t="str">
        <f>TAREAS!AP28</f>
        <v/>
      </c>
      <c r="F27" s="26" t="str">
        <f>TAREAS!AQ28</f>
        <v/>
      </c>
      <c r="G27" s="26" t="str">
        <f>TAREAS!AR28</f>
        <v/>
      </c>
      <c r="H27" s="26" t="str">
        <f>TAREAS!AS28</f>
        <v/>
      </c>
      <c r="I27" s="26" t="str">
        <f>TAREAS!AT28</f>
        <v/>
      </c>
      <c r="J27" s="26" t="str">
        <f>TAREAS!AU28</f>
        <v/>
      </c>
      <c r="M27"/>
      <c r="N27"/>
      <c r="O27"/>
      <c r="P27"/>
      <c r="Q27"/>
      <c r="R27"/>
      <c r="S27"/>
      <c r="T27"/>
      <c r="U27"/>
      <c r="V27">
        <f t="shared" si="2"/>
        <v>0</v>
      </c>
      <c r="W27" s="25">
        <f t="shared" si="3"/>
        <v>0</v>
      </c>
      <c r="X27" s="25">
        <f t="shared" si="4"/>
        <v>0</v>
      </c>
      <c r="Y27" s="25">
        <f t="shared" si="5"/>
        <v>0</v>
      </c>
      <c r="Z27" s="25">
        <f t="shared" si="6"/>
        <v>0</v>
      </c>
      <c r="AA27" s="25">
        <f t="shared" si="7"/>
        <v>0</v>
      </c>
      <c r="AB27" s="25">
        <f t="shared" si="8"/>
        <v>0</v>
      </c>
      <c r="AC27" s="25">
        <f t="shared" si="9"/>
        <v>0</v>
      </c>
      <c r="AD27" s="25">
        <f t="shared" si="10"/>
        <v>0</v>
      </c>
      <c r="AE27" s="25">
        <f t="shared" si="11"/>
        <v>0</v>
      </c>
    </row>
    <row r="28" spans="1:31" x14ac:dyDescent="0.3">
      <c r="A28" s="1" t="str">
        <f>TAREAS!A29</f>
        <v>Ruiz Fernanda</v>
      </c>
      <c r="B28" s="26" t="str">
        <f>TAREAS!AM29</f>
        <v/>
      </c>
      <c r="C28" s="26" t="str">
        <f>TAREAS!AN29</f>
        <v/>
      </c>
      <c r="D28" s="26" t="str">
        <f>TAREAS!AO29</f>
        <v/>
      </c>
      <c r="E28" s="26" t="str">
        <f>TAREAS!AP29</f>
        <v/>
      </c>
      <c r="F28" s="26" t="str">
        <f>TAREAS!AQ29</f>
        <v/>
      </c>
      <c r="G28" s="26" t="str">
        <f>TAREAS!AR29</f>
        <v/>
      </c>
      <c r="H28" s="26" t="str">
        <f>TAREAS!AS29</f>
        <v/>
      </c>
      <c r="I28" s="26" t="str">
        <f>TAREAS!AT29</f>
        <v/>
      </c>
      <c r="J28" s="26" t="str">
        <f>TAREAS!AU29</f>
        <v/>
      </c>
      <c r="M28"/>
      <c r="N28"/>
      <c r="O28"/>
      <c r="P28"/>
      <c r="Q28"/>
      <c r="R28"/>
      <c r="S28"/>
      <c r="T28"/>
      <c r="U28"/>
      <c r="V28">
        <f t="shared" si="2"/>
        <v>0</v>
      </c>
      <c r="W28" s="25">
        <f t="shared" si="3"/>
        <v>0</v>
      </c>
      <c r="X28" s="25">
        <f t="shared" si="4"/>
        <v>0</v>
      </c>
      <c r="Y28" s="25">
        <f t="shared" si="5"/>
        <v>0</v>
      </c>
      <c r="Z28" s="25">
        <f t="shared" si="6"/>
        <v>0</v>
      </c>
      <c r="AA28" s="25">
        <f t="shared" si="7"/>
        <v>0</v>
      </c>
      <c r="AB28" s="25">
        <f t="shared" si="8"/>
        <v>0</v>
      </c>
      <c r="AC28" s="25">
        <f t="shared" si="9"/>
        <v>0</v>
      </c>
      <c r="AD28" s="25">
        <f t="shared" si="10"/>
        <v>0</v>
      </c>
      <c r="AE28" s="25">
        <f t="shared" si="11"/>
        <v>0</v>
      </c>
    </row>
    <row r="29" spans="1:31" x14ac:dyDescent="0.3">
      <c r="A29" s="1" t="str">
        <f>TAREAS!A30</f>
        <v>Salinas Germán</v>
      </c>
      <c r="B29" s="26" t="str">
        <f>TAREAS!AM30</f>
        <v/>
      </c>
      <c r="C29" s="26" t="str">
        <f>TAREAS!AN30</f>
        <v/>
      </c>
      <c r="D29" s="26" t="str">
        <f>TAREAS!AO30</f>
        <v/>
      </c>
      <c r="E29" s="26" t="str">
        <f>TAREAS!AP30</f>
        <v/>
      </c>
      <c r="F29" s="26" t="str">
        <f>TAREAS!AQ30</f>
        <v/>
      </c>
      <c r="G29" s="26" t="str">
        <f>TAREAS!AR30</f>
        <v/>
      </c>
      <c r="H29" s="26" t="str">
        <f>TAREAS!AS30</f>
        <v/>
      </c>
      <c r="I29" s="26" t="str">
        <f>TAREAS!AT30</f>
        <v/>
      </c>
      <c r="J29" s="26" t="str">
        <f>TAREAS!AU30</f>
        <v/>
      </c>
      <c r="M29"/>
      <c r="N29"/>
      <c r="O29"/>
      <c r="P29"/>
      <c r="Q29"/>
      <c r="R29"/>
      <c r="S29"/>
      <c r="T29"/>
      <c r="U29"/>
      <c r="V29">
        <f t="shared" si="2"/>
        <v>0</v>
      </c>
      <c r="W29" s="25">
        <f t="shared" si="3"/>
        <v>0</v>
      </c>
      <c r="X29" s="25">
        <f t="shared" si="4"/>
        <v>0</v>
      </c>
      <c r="Y29" s="25">
        <f t="shared" si="5"/>
        <v>0</v>
      </c>
      <c r="Z29" s="25">
        <f t="shared" si="6"/>
        <v>0</v>
      </c>
      <c r="AA29" s="25">
        <f t="shared" si="7"/>
        <v>0</v>
      </c>
      <c r="AB29" s="25">
        <f t="shared" si="8"/>
        <v>0</v>
      </c>
      <c r="AC29" s="25">
        <f t="shared" si="9"/>
        <v>0</v>
      </c>
      <c r="AD29" s="25">
        <f t="shared" si="10"/>
        <v>0</v>
      </c>
      <c r="AE29" s="25">
        <f t="shared" si="11"/>
        <v>0</v>
      </c>
    </row>
    <row r="30" spans="1:31" x14ac:dyDescent="0.3">
      <c r="A30" s="1" t="str">
        <f>TAREAS!A31</f>
        <v>Sánchez Eduardo</v>
      </c>
      <c r="B30" s="26" t="str">
        <f>TAREAS!AM31</f>
        <v/>
      </c>
      <c r="C30" s="26" t="str">
        <f>TAREAS!AN31</f>
        <v/>
      </c>
      <c r="D30" s="26" t="str">
        <f>TAREAS!AO31</f>
        <v/>
      </c>
      <c r="E30" s="26" t="str">
        <f>TAREAS!AP31</f>
        <v/>
      </c>
      <c r="F30" s="26" t="str">
        <f>TAREAS!AQ31</f>
        <v/>
      </c>
      <c r="G30" s="26" t="str">
        <f>TAREAS!AR31</f>
        <v/>
      </c>
      <c r="H30" s="26" t="str">
        <f>TAREAS!AS31</f>
        <v/>
      </c>
      <c r="I30" s="26" t="str">
        <f>TAREAS!AT31</f>
        <v/>
      </c>
      <c r="J30" s="26" t="str">
        <f>TAREAS!AU31</f>
        <v/>
      </c>
      <c r="M30"/>
      <c r="N30"/>
      <c r="O30"/>
      <c r="P30"/>
      <c r="Q30"/>
      <c r="R30"/>
      <c r="S30"/>
      <c r="T30"/>
      <c r="U30"/>
      <c r="V30">
        <f t="shared" si="2"/>
        <v>0</v>
      </c>
      <c r="W30" s="25">
        <f t="shared" si="3"/>
        <v>0</v>
      </c>
      <c r="X30" s="25">
        <f t="shared" si="4"/>
        <v>0</v>
      </c>
      <c r="Y30" s="25">
        <f t="shared" si="5"/>
        <v>0</v>
      </c>
      <c r="Z30" s="25">
        <f t="shared" si="6"/>
        <v>0</v>
      </c>
      <c r="AA30" s="25">
        <f t="shared" si="7"/>
        <v>0</v>
      </c>
      <c r="AB30" s="25">
        <f t="shared" si="8"/>
        <v>0</v>
      </c>
      <c r="AC30" s="25">
        <f t="shared" si="9"/>
        <v>0</v>
      </c>
      <c r="AD30" s="25">
        <f t="shared" si="10"/>
        <v>0</v>
      </c>
      <c r="AE30" s="25">
        <f t="shared" si="11"/>
        <v>0</v>
      </c>
    </row>
    <row r="31" spans="1:31" x14ac:dyDescent="0.3">
      <c r="A31" s="1" t="str">
        <f>TAREAS!A32</f>
        <v>Silva Úrsula</v>
      </c>
      <c r="B31" s="26" t="str">
        <f>TAREAS!AM32</f>
        <v/>
      </c>
      <c r="C31" s="26" t="str">
        <f>TAREAS!AN32</f>
        <v/>
      </c>
      <c r="D31" s="26" t="str">
        <f>TAREAS!AO32</f>
        <v/>
      </c>
      <c r="E31" s="26" t="str">
        <f>TAREAS!AP32</f>
        <v/>
      </c>
      <c r="F31" s="26" t="str">
        <f>TAREAS!AQ32</f>
        <v/>
      </c>
      <c r="G31" s="26" t="str">
        <f>TAREAS!AR32</f>
        <v/>
      </c>
      <c r="H31" s="26" t="str">
        <f>TAREAS!AS32</f>
        <v/>
      </c>
      <c r="I31" s="26" t="str">
        <f>TAREAS!AT32</f>
        <v/>
      </c>
      <c r="J31" s="26" t="str">
        <f>TAREAS!AU32</f>
        <v/>
      </c>
      <c r="M31"/>
      <c r="N31"/>
      <c r="O31"/>
      <c r="P31"/>
      <c r="Q31"/>
      <c r="R31"/>
      <c r="S31"/>
      <c r="T31"/>
      <c r="U31"/>
      <c r="V31">
        <f t="shared" si="2"/>
        <v>0</v>
      </c>
      <c r="W31" s="25">
        <f t="shared" si="3"/>
        <v>0</v>
      </c>
      <c r="X31" s="25">
        <f t="shared" si="4"/>
        <v>0</v>
      </c>
      <c r="Y31" s="25">
        <f t="shared" si="5"/>
        <v>0</v>
      </c>
      <c r="Z31" s="25">
        <f t="shared" si="6"/>
        <v>0</v>
      </c>
      <c r="AA31" s="25">
        <f t="shared" si="7"/>
        <v>0</v>
      </c>
      <c r="AB31" s="25">
        <f t="shared" si="8"/>
        <v>0</v>
      </c>
      <c r="AC31" s="25">
        <f t="shared" si="9"/>
        <v>0</v>
      </c>
      <c r="AD31" s="25">
        <f t="shared" si="10"/>
        <v>0</v>
      </c>
      <c r="AE31" s="25">
        <f t="shared" si="11"/>
        <v>0</v>
      </c>
    </row>
    <row r="32" spans="1:31" x14ac:dyDescent="0.3">
      <c r="A32" s="1" t="str">
        <f>TAREAS!A33</f>
        <v>Vargas Patricia</v>
      </c>
      <c r="B32" s="26" t="str">
        <f>TAREAS!AM33</f>
        <v/>
      </c>
      <c r="C32" s="26" t="str">
        <f>TAREAS!AN33</f>
        <v/>
      </c>
      <c r="D32" s="26" t="str">
        <f>TAREAS!AO33</f>
        <v/>
      </c>
      <c r="E32" s="26" t="str">
        <f>TAREAS!AP33</f>
        <v/>
      </c>
      <c r="F32" s="26" t="str">
        <f>TAREAS!AQ33</f>
        <v/>
      </c>
      <c r="G32" s="26" t="str">
        <f>TAREAS!AR33</f>
        <v/>
      </c>
      <c r="H32" s="26" t="str">
        <f>TAREAS!AS33</f>
        <v/>
      </c>
      <c r="I32" s="26" t="str">
        <f>TAREAS!AT33</f>
        <v/>
      </c>
      <c r="J32" s="26" t="str">
        <f>TAREAS!AU33</f>
        <v/>
      </c>
      <c r="M32"/>
      <c r="N32"/>
      <c r="O32"/>
      <c r="P32"/>
      <c r="Q32"/>
      <c r="R32"/>
      <c r="S32"/>
      <c r="T32"/>
      <c r="U32"/>
      <c r="V32">
        <f t="shared" si="2"/>
        <v>0</v>
      </c>
      <c r="W32" s="25">
        <f t="shared" si="3"/>
        <v>0</v>
      </c>
      <c r="X32" s="25">
        <f t="shared" si="4"/>
        <v>0</v>
      </c>
      <c r="Y32" s="25">
        <f t="shared" si="5"/>
        <v>0</v>
      </c>
      <c r="Z32" s="25">
        <f t="shared" si="6"/>
        <v>0</v>
      </c>
      <c r="AA32" s="25">
        <f t="shared" si="7"/>
        <v>0</v>
      </c>
      <c r="AB32" s="25">
        <f t="shared" si="8"/>
        <v>0</v>
      </c>
      <c r="AC32" s="25">
        <f t="shared" si="9"/>
        <v>0</v>
      </c>
      <c r="AD32" s="25">
        <f t="shared" si="10"/>
        <v>0</v>
      </c>
      <c r="AE32" s="25">
        <f t="shared" si="11"/>
        <v>0</v>
      </c>
    </row>
    <row r="33" spans="1:31" x14ac:dyDescent="0.3">
      <c r="A33" s="1" t="str">
        <f>TAREAS!A34</f>
        <v>Vega César</v>
      </c>
      <c r="B33" s="26" t="str">
        <f>TAREAS!AM34</f>
        <v/>
      </c>
      <c r="C33" s="26" t="str">
        <f>TAREAS!AN34</f>
        <v/>
      </c>
      <c r="D33" s="26" t="str">
        <f>TAREAS!AO34</f>
        <v/>
      </c>
      <c r="E33" s="26" t="str">
        <f>TAREAS!AP34</f>
        <v/>
      </c>
      <c r="F33" s="26" t="str">
        <f>TAREAS!AQ34</f>
        <v/>
      </c>
      <c r="G33" s="26" t="str">
        <f>TAREAS!AR34</f>
        <v/>
      </c>
      <c r="H33" s="26" t="str">
        <f>TAREAS!AS34</f>
        <v/>
      </c>
      <c r="I33" s="26" t="str">
        <f>TAREAS!AT34</f>
        <v/>
      </c>
      <c r="J33" s="26" t="str">
        <f>TAREAS!AU34</f>
        <v/>
      </c>
      <c r="M33"/>
      <c r="N33"/>
      <c r="O33"/>
      <c r="P33"/>
      <c r="Q33"/>
      <c r="R33"/>
      <c r="S33"/>
      <c r="T33"/>
      <c r="U33"/>
      <c r="V33">
        <f t="shared" si="2"/>
        <v>0</v>
      </c>
      <c r="W33" s="25">
        <f t="shared" si="3"/>
        <v>0</v>
      </c>
      <c r="X33" s="25">
        <f t="shared" si="4"/>
        <v>0</v>
      </c>
      <c r="Y33" s="25">
        <f t="shared" si="5"/>
        <v>0</v>
      </c>
      <c r="Z33" s="25">
        <f t="shared" si="6"/>
        <v>0</v>
      </c>
      <c r="AA33" s="25">
        <f t="shared" si="7"/>
        <v>0</v>
      </c>
      <c r="AB33" s="25">
        <f t="shared" si="8"/>
        <v>0</v>
      </c>
      <c r="AC33" s="25">
        <f t="shared" si="9"/>
        <v>0</v>
      </c>
      <c r="AD33" s="25">
        <f t="shared" si="10"/>
        <v>0</v>
      </c>
      <c r="AE33" s="25">
        <f t="shared" si="11"/>
        <v>0</v>
      </c>
    </row>
    <row r="34" spans="1:31" x14ac:dyDescent="0.3">
      <c r="A34" s="1" t="str">
        <f>TAREAS!A35</f>
        <v>Torres Gabriel</v>
      </c>
      <c r="B34" s="26" t="str">
        <f>TAREAS!AM35</f>
        <v/>
      </c>
      <c r="C34" s="26" t="str">
        <f>TAREAS!AN35</f>
        <v/>
      </c>
      <c r="D34" s="26" t="str">
        <f>TAREAS!AO35</f>
        <v/>
      </c>
      <c r="E34" s="26" t="str">
        <f>TAREAS!AP35</f>
        <v/>
      </c>
      <c r="F34" s="26" t="str">
        <f>TAREAS!AQ35</f>
        <v/>
      </c>
      <c r="G34" s="26" t="str">
        <f>TAREAS!AR35</f>
        <v/>
      </c>
      <c r="H34" s="26" t="str">
        <f>TAREAS!AS35</f>
        <v/>
      </c>
      <c r="I34" s="26" t="str">
        <f>TAREAS!AT35</f>
        <v/>
      </c>
      <c r="J34" s="26" t="str">
        <f>TAREAS!AU35</f>
        <v/>
      </c>
      <c r="M34"/>
      <c r="N34"/>
      <c r="O34"/>
      <c r="P34"/>
      <c r="Q34"/>
      <c r="R34"/>
      <c r="S34"/>
      <c r="T34"/>
      <c r="U34"/>
      <c r="V34">
        <f t="shared" si="2"/>
        <v>0</v>
      </c>
      <c r="W34" s="25">
        <f t="shared" si="3"/>
        <v>0</v>
      </c>
      <c r="X34" s="25">
        <f t="shared" si="4"/>
        <v>0</v>
      </c>
      <c r="Y34" s="25">
        <f t="shared" si="5"/>
        <v>0</v>
      </c>
      <c r="Z34" s="25">
        <f t="shared" si="6"/>
        <v>0</v>
      </c>
      <c r="AA34" s="25">
        <f t="shared" si="7"/>
        <v>0</v>
      </c>
      <c r="AB34" s="25">
        <f t="shared" si="8"/>
        <v>0</v>
      </c>
      <c r="AC34" s="25">
        <f t="shared" si="9"/>
        <v>0</v>
      </c>
      <c r="AD34" s="25">
        <f t="shared" si="10"/>
        <v>0</v>
      </c>
      <c r="AE34" s="25">
        <f t="shared" si="11"/>
        <v>0</v>
      </c>
    </row>
    <row r="35" spans="1:31" x14ac:dyDescent="0.3">
      <c r="A35" s="1" t="str">
        <f>TAREAS!A36</f>
        <v>Villalobos Zaira</v>
      </c>
      <c r="B35" s="26" t="str">
        <f>TAREAS!AM36</f>
        <v/>
      </c>
      <c r="C35" s="26" t="str">
        <f>TAREAS!AN36</f>
        <v/>
      </c>
      <c r="D35" s="26" t="str">
        <f>TAREAS!AO36</f>
        <v/>
      </c>
      <c r="E35" s="26" t="str">
        <f>TAREAS!AP36</f>
        <v/>
      </c>
      <c r="F35" s="26" t="str">
        <f>TAREAS!AQ36</f>
        <v/>
      </c>
      <c r="G35" s="26" t="str">
        <f>TAREAS!AR36</f>
        <v/>
      </c>
      <c r="H35" s="26" t="str">
        <f>TAREAS!AS36</f>
        <v/>
      </c>
      <c r="I35" s="26" t="str">
        <f>TAREAS!AT36</f>
        <v/>
      </c>
      <c r="J35" s="26" t="str">
        <f>TAREAS!AU36</f>
        <v/>
      </c>
      <c r="M35"/>
      <c r="N35"/>
      <c r="O35"/>
      <c r="P35"/>
      <c r="Q35"/>
      <c r="R35"/>
      <c r="S35"/>
      <c r="T35"/>
      <c r="U35"/>
    </row>
    <row r="36" spans="1:31" x14ac:dyDescent="0.3">
      <c r="A36" s="1"/>
      <c r="B36" s="26" t="str">
        <f>TAREAS!AM37</f>
        <v/>
      </c>
      <c r="C36" s="26" t="str">
        <f>TAREAS!AN37</f>
        <v/>
      </c>
      <c r="D36" s="26" t="str">
        <f>TAREAS!AO37</f>
        <v/>
      </c>
      <c r="E36" s="26" t="str">
        <f>TAREAS!AP37</f>
        <v/>
      </c>
      <c r="F36" s="26" t="str">
        <f>TAREAS!AQ37</f>
        <v/>
      </c>
      <c r="G36" s="26" t="str">
        <f>TAREAS!AR37</f>
        <v/>
      </c>
      <c r="H36" s="26" t="str">
        <f>TAREAS!AS37</f>
        <v/>
      </c>
      <c r="I36" s="26" t="str">
        <f>TAREAS!AT37</f>
        <v/>
      </c>
      <c r="J36" s="26" t="str">
        <f>TAREAS!AU37</f>
        <v/>
      </c>
      <c r="M36"/>
      <c r="N36"/>
      <c r="O36"/>
      <c r="P36"/>
      <c r="Q36"/>
      <c r="R36"/>
      <c r="S36"/>
      <c r="T36"/>
      <c r="U36"/>
    </row>
    <row r="37" spans="1:31" x14ac:dyDescent="0.3">
      <c r="A37" s="1"/>
      <c r="B37" s="26" t="str">
        <f>TAREAS!AM38</f>
        <v/>
      </c>
      <c r="C37" s="26" t="str">
        <f>TAREAS!AN38</f>
        <v/>
      </c>
      <c r="D37" s="26" t="str">
        <f>TAREAS!AO38</f>
        <v/>
      </c>
      <c r="E37" s="26" t="str">
        <f>TAREAS!AP38</f>
        <v/>
      </c>
      <c r="F37" s="26" t="str">
        <f>TAREAS!AQ38</f>
        <v/>
      </c>
      <c r="G37" s="26" t="str">
        <f>TAREAS!AR38</f>
        <v/>
      </c>
      <c r="H37" s="26" t="str">
        <f>TAREAS!AS38</f>
        <v/>
      </c>
      <c r="I37" s="26" t="str">
        <f>TAREAS!AT38</f>
        <v/>
      </c>
      <c r="J37" s="26" t="str">
        <f>TAREAS!AU38</f>
        <v/>
      </c>
    </row>
  </sheetData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DASHBOARD</vt:lpstr>
      <vt:lpstr>COMPETENCIAS</vt:lpstr>
      <vt:lpstr>TAREAS</vt:lpstr>
      <vt:lpstr>tablasDinamicas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Infante Peñalver, Pedro Jose</dc:creator>
  <cp:lastModifiedBy>Infante Peñalver, Pedro Jose</cp:lastModifiedBy>
  <dcterms:created xsi:type="dcterms:W3CDTF">2025-02-16T12:38:48Z</dcterms:created>
  <dcterms:modified xsi:type="dcterms:W3CDTF">2025-03-03T10:59:20Z</dcterms:modified>
</cp:coreProperties>
</file>